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Y:\1INVESTICE\PRIPRAVA\1.JMENOVITE AKCE\Elektrizace_Bludov+Postrelmov_Jesenik\ZP+tech reseni\"/>
    </mc:Choice>
  </mc:AlternateContent>
  <bookViews>
    <workbookView xWindow="-120" yWindow="-120" windowWidth="24240" windowHeight="1314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48" i="1" l="1"/>
  <c r="N23" i="1"/>
  <c r="N24" i="1" s="1"/>
  <c r="N25" i="1" s="1"/>
  <c r="N26" i="1" s="1"/>
  <c r="N27" i="1" s="1"/>
  <c r="N28" i="1" s="1"/>
  <c r="N29" i="1" s="1"/>
  <c r="N30" i="1" s="1"/>
  <c r="N31" i="1" s="1"/>
  <c r="N32" i="1" s="1"/>
  <c r="N33" i="1" s="1"/>
  <c r="N34" i="1" s="1"/>
  <c r="N35" i="1" s="1"/>
  <c r="N36" i="1" s="1"/>
  <c r="N37" i="1" s="1"/>
  <c r="N38" i="1" s="1"/>
  <c r="N39" i="1" s="1"/>
  <c r="N40" i="1" s="1"/>
  <c r="N41" i="1" s="1"/>
  <c r="N42" i="1" s="1"/>
  <c r="N43" i="1" s="1"/>
  <c r="N44" i="1" s="1"/>
  <c r="N3" i="1"/>
  <c r="N4" i="1" s="1"/>
  <c r="N5" i="1" s="1"/>
  <c r="N6" i="1" s="1"/>
  <c r="N7" i="1" s="1"/>
  <c r="N8" i="1" s="1"/>
  <c r="N9" i="1" s="1"/>
  <c r="N10" i="1" s="1"/>
  <c r="N11" i="1" s="1"/>
  <c r="N12" i="1" s="1"/>
  <c r="N13" i="1" s="1"/>
  <c r="N14" i="1" s="1"/>
  <c r="N15" i="1" s="1"/>
  <c r="N16" i="1" s="1"/>
  <c r="N17" i="1" s="1"/>
  <c r="N18" i="1" s="1"/>
  <c r="N19" i="1" s="1"/>
</calcChain>
</file>

<file path=xl/sharedStrings.xml><?xml version="1.0" encoding="utf-8"?>
<sst xmlns="http://schemas.openxmlformats.org/spreadsheetml/2006/main" count="282" uniqueCount="76">
  <si>
    <t>ekm</t>
  </si>
  <si>
    <t>sanace</t>
  </si>
  <si>
    <t>1 / 1</t>
  </si>
  <si>
    <t>železobeton</t>
  </si>
  <si>
    <t>K 01</t>
  </si>
  <si>
    <t>ocel</t>
  </si>
  <si>
    <t>trámová plnostěnná</t>
  </si>
  <si>
    <t>prostá</t>
  </si>
  <si>
    <t>bez názvu</t>
  </si>
  <si>
    <t>kamenné zdivo</t>
  </si>
  <si>
    <t>klenbová</t>
  </si>
  <si>
    <t>desková</t>
  </si>
  <si>
    <t>rámová</t>
  </si>
  <si>
    <t>zabetonované nosníky</t>
  </si>
  <si>
    <t>K 02</t>
  </si>
  <si>
    <t>2 / 2</t>
  </si>
  <si>
    <t>Příhradovka u mlýna</t>
  </si>
  <si>
    <t>trámová příhradová</t>
  </si>
  <si>
    <t>Ocelák do Hrabenova</t>
  </si>
  <si>
    <t>Deska přes mlýnský náhon</t>
  </si>
  <si>
    <t>Konec Aloisovského náhonu</t>
  </si>
  <si>
    <t>Na začátku aloisovského náhonu</t>
  </si>
  <si>
    <t>U KORKU - Dvouklenba</t>
  </si>
  <si>
    <t>Moravní u korku</t>
  </si>
  <si>
    <t>U raškovské zastávky</t>
  </si>
  <si>
    <t>trámová dvojčitá</t>
  </si>
  <si>
    <t>V kolonii</t>
  </si>
  <si>
    <t>Hanušovický Moravní u pivovaru</t>
  </si>
  <si>
    <t>Podjezd u pivovaru</t>
  </si>
  <si>
    <t>Pro pěší v Hanušovicích u pivovaru</t>
  </si>
  <si>
    <t>Přes Moravu u přejezdu</t>
  </si>
  <si>
    <t>Náhon u Parlamentu</t>
  </si>
  <si>
    <t>3 / 2</t>
  </si>
  <si>
    <t>Klenba přes Habartický potok</t>
  </si>
  <si>
    <t>Na Plečích</t>
  </si>
  <si>
    <t>U přejezdu</t>
  </si>
  <si>
    <t>Nad hřištěm</t>
  </si>
  <si>
    <t>Na Františkově</t>
  </si>
  <si>
    <t>Banjaluka</t>
  </si>
  <si>
    <t>prostý beton</t>
  </si>
  <si>
    <t>Přes silnici pod Ostružnou</t>
  </si>
  <si>
    <t>2 / 1</t>
  </si>
  <si>
    <t>K vlekům</t>
  </si>
  <si>
    <t>Most přes Černý potok</t>
  </si>
  <si>
    <t>Pod Ramzovou</t>
  </si>
  <si>
    <t>Bouřkový</t>
  </si>
  <si>
    <t>Pod nádražím v Lipové</t>
  </si>
  <si>
    <t>Klenba Lipová 1</t>
  </si>
  <si>
    <t>Klenba Lipová 2</t>
  </si>
  <si>
    <t>Poválečná ocelobetonová deska</t>
  </si>
  <si>
    <t>Přes silnici do Vápenné</t>
  </si>
  <si>
    <t>Lipová Lázně zastávka</t>
  </si>
  <si>
    <t>Pro pěší ve stanici v Jeseníku</t>
  </si>
  <si>
    <t>Na spojce</t>
  </si>
  <si>
    <t>stavební
stav</t>
  </si>
  <si>
    <t>šířka
prop</t>
  </si>
  <si>
    <t>nosná
kce</t>
  </si>
  <si>
    <t>mat kce</t>
  </si>
  <si>
    <t>popis kce</t>
  </si>
  <si>
    <t>stat
působení</t>
  </si>
  <si>
    <t>rozpětí</t>
  </si>
  <si>
    <t>rok
výroby</t>
  </si>
  <si>
    <t>lože
přesyp</t>
  </si>
  <si>
    <t>pomocný</t>
  </si>
  <si>
    <t>název
mostu</t>
  </si>
  <si>
    <t>délka
přemostění</t>
  </si>
  <si>
    <t>šířka
mostu</t>
  </si>
  <si>
    <t>materiál
nosné
kce</t>
  </si>
  <si>
    <t>rok
výstavby</t>
  </si>
  <si>
    <t>označení
kce</t>
  </si>
  <si>
    <t>popis nosné kce</t>
  </si>
  <si>
    <t>statické působení</t>
  </si>
  <si>
    <t>rozpětí nosné kce</t>
  </si>
  <si>
    <t>Seznam mostů na TÚ 1362 Šternberk - Hanušovice; evid. km 49,851 až evid. km 69,743</t>
  </si>
  <si>
    <t>Seznam mostů na TÚ 1364 Sudkov - Chromeč</t>
  </si>
  <si>
    <t>Seznam mostů na TÚ 1363 Hanušovice - Mikulovice; evid. km 0,787 až evid. km 36,006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</si>
</sst>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3" x14ac:knownFonts="1"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1" fillId="2" borderId="0" xfId="0" applyFont="1" applyFill="1" applyAlignment="1">
      <alignment horizontal="center" vertical="top"/>
    </xf>
    <xf numFmtId="0" fontId="1" fillId="2" borderId="0" xfId="0" applyFont="1" applyFill="1" applyAlignment="1">
      <alignment horizontal="center" vertical="top" wrapText="1"/>
    </xf>
    <xf numFmtId="0" fontId="1" fillId="2" borderId="0" xfId="0" applyFont="1" applyFill="1" applyAlignment="1">
      <alignment vertical="top"/>
    </xf>
    <xf numFmtId="0" fontId="1" fillId="0" borderId="0" xfId="0" applyFont="1" applyAlignment="1">
      <alignment vertical="top"/>
    </xf>
    <xf numFmtId="2" fontId="0" fillId="0" borderId="0" xfId="0" applyNumberFormat="1"/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/>
    </xf>
    <xf numFmtId="164" fontId="0" fillId="3" borderId="0" xfId="0" applyNumberFormat="1" applyFill="1" applyAlignment="1">
      <alignment horizontal="center"/>
    </xf>
    <xf numFmtId="0" fontId="0" fillId="3" borderId="0" xfId="0" applyFill="1"/>
    <xf numFmtId="0" fontId="0" fillId="3" borderId="0" xfId="0" applyFill="1" applyAlignment="1">
      <alignment horizontal="center"/>
    </xf>
    <xf numFmtId="2" fontId="0" fillId="3" borderId="0" xfId="0" applyNumberFormat="1" applyFill="1"/>
    <xf numFmtId="164" fontId="0" fillId="3" borderId="0" xfId="0" applyNumberFormat="1" applyFill="1" applyAlignment="1">
      <alignment horizontal="center" vertical="center"/>
    </xf>
  </cellXfs>
  <cellStyles count="1">
    <cellStyle name="Normální" xfId="0" builtinId="0"/>
  </cellStyles>
  <dxfs count="3"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tabSelected="1" zoomScaleNormal="100" workbookViewId="0">
      <selection activeCell="E12" sqref="E12"/>
    </sheetView>
  </sheetViews>
  <sheetFormatPr defaultRowHeight="12.75" x14ac:dyDescent="0.2"/>
  <cols>
    <col min="1" max="1" width="4.375" customWidth="1"/>
    <col min="3" max="3" width="30.25" bestFit="1" customWidth="1"/>
    <col min="4" max="4" width="9" style="10"/>
    <col min="8" max="8" width="19.5" bestFit="1" customWidth="1"/>
    <col min="9" max="9" width="24.5" bestFit="1" customWidth="1"/>
    <col min="12" max="12" width="10" style="10" customWidth="1"/>
    <col min="13" max="13" width="9" style="10"/>
    <col min="14" max="14" width="9.5" hidden="1" customWidth="1"/>
  </cols>
  <sheetData>
    <row r="1" spans="1:14" s="3" customFormat="1" ht="24" customHeight="1" x14ac:dyDescent="0.2">
      <c r="B1" s="1" t="s">
        <v>73</v>
      </c>
      <c r="C1" s="2"/>
      <c r="D1" s="2"/>
      <c r="E1" s="2"/>
      <c r="L1" s="2"/>
      <c r="M1" s="2"/>
    </row>
    <row r="2" spans="1:14" s="7" customFormat="1" ht="38.25" x14ac:dyDescent="0.2">
      <c r="B2" s="4" t="s">
        <v>0</v>
      </c>
      <c r="C2" s="5" t="s">
        <v>64</v>
      </c>
      <c r="D2" s="5" t="s">
        <v>54</v>
      </c>
      <c r="E2" s="5" t="s">
        <v>65</v>
      </c>
      <c r="F2" s="5" t="s">
        <v>66</v>
      </c>
      <c r="G2" s="5" t="s">
        <v>69</v>
      </c>
      <c r="H2" s="5" t="s">
        <v>67</v>
      </c>
      <c r="I2" s="5" t="s">
        <v>70</v>
      </c>
      <c r="J2" s="5" t="s">
        <v>71</v>
      </c>
      <c r="K2" s="5" t="s">
        <v>72</v>
      </c>
      <c r="L2" s="5" t="s">
        <v>68</v>
      </c>
      <c r="M2" s="5" t="s">
        <v>1</v>
      </c>
      <c r="N2" s="6" t="s">
        <v>63</v>
      </c>
    </row>
    <row r="3" spans="1:14" x14ac:dyDescent="0.2">
      <c r="A3">
        <v>1</v>
      </c>
      <c r="B3" s="11">
        <v>49.850999999999999</v>
      </c>
      <c r="C3" s="12" t="s">
        <v>8</v>
      </c>
      <c r="D3" s="13" t="s">
        <v>2</v>
      </c>
      <c r="E3" s="14">
        <v>5.5</v>
      </c>
      <c r="F3" s="14">
        <v>6.26</v>
      </c>
      <c r="G3" s="12" t="s">
        <v>4</v>
      </c>
      <c r="H3" s="12" t="s">
        <v>3</v>
      </c>
      <c r="I3" s="12" t="s">
        <v>11</v>
      </c>
      <c r="J3" s="12" t="s">
        <v>7</v>
      </c>
      <c r="K3" s="14">
        <v>6.2</v>
      </c>
      <c r="L3" s="13">
        <v>1965</v>
      </c>
      <c r="M3" s="13"/>
      <c r="N3" s="12">
        <f t="shared" ref="N3:N19" si="0">IF(AND(B3&lt;&gt;B2,N2&lt;1),N2+1,IF(B3=B2,N2,0))</f>
        <v>0</v>
      </c>
    </row>
    <row r="4" spans="1:14" x14ac:dyDescent="0.2">
      <c r="A4">
        <v>2</v>
      </c>
      <c r="B4" s="15">
        <v>57.933</v>
      </c>
      <c r="C4" s="12" t="s">
        <v>8</v>
      </c>
      <c r="D4" s="13" t="s">
        <v>2</v>
      </c>
      <c r="E4" s="14">
        <v>4.1900000000000004</v>
      </c>
      <c r="F4" s="14">
        <v>7.7</v>
      </c>
      <c r="G4" s="12" t="s">
        <v>4</v>
      </c>
      <c r="H4" s="12" t="s">
        <v>3</v>
      </c>
      <c r="I4" s="12" t="s">
        <v>11</v>
      </c>
      <c r="J4" s="12" t="s">
        <v>12</v>
      </c>
      <c r="K4" s="14">
        <v>4.25</v>
      </c>
      <c r="L4" s="13">
        <v>1990</v>
      </c>
      <c r="M4" s="13"/>
      <c r="N4" s="12">
        <f t="shared" si="0"/>
        <v>1</v>
      </c>
    </row>
    <row r="5" spans="1:14" x14ac:dyDescent="0.2">
      <c r="A5">
        <v>3</v>
      </c>
      <c r="B5" s="15">
        <v>58.2</v>
      </c>
      <c r="C5" s="12" t="s">
        <v>8</v>
      </c>
      <c r="D5" s="13" t="s">
        <v>15</v>
      </c>
      <c r="E5" s="14">
        <v>2.1</v>
      </c>
      <c r="F5" s="14">
        <v>5.21</v>
      </c>
      <c r="G5" s="12" t="s">
        <v>4</v>
      </c>
      <c r="H5" s="12" t="s">
        <v>9</v>
      </c>
      <c r="I5" s="12" t="s">
        <v>10</v>
      </c>
      <c r="J5" s="12" t="s">
        <v>7</v>
      </c>
      <c r="K5" s="14">
        <v>2.8</v>
      </c>
      <c r="L5" s="13">
        <v>1873</v>
      </c>
      <c r="M5" s="13">
        <v>2016</v>
      </c>
      <c r="N5" s="12">
        <f t="shared" si="0"/>
        <v>0</v>
      </c>
    </row>
    <row r="6" spans="1:14" x14ac:dyDescent="0.2">
      <c r="A6">
        <v>4</v>
      </c>
      <c r="B6" s="15">
        <v>58.314</v>
      </c>
      <c r="C6" s="12" t="s">
        <v>8</v>
      </c>
      <c r="D6" s="13" t="s">
        <v>15</v>
      </c>
      <c r="E6" s="14">
        <v>2.2999999999999998</v>
      </c>
      <c r="F6" s="14">
        <v>5.2</v>
      </c>
      <c r="G6" s="12" t="s">
        <v>4</v>
      </c>
      <c r="H6" s="12" t="s">
        <v>9</v>
      </c>
      <c r="I6" s="12" t="s">
        <v>10</v>
      </c>
      <c r="J6" s="12" t="s">
        <v>7</v>
      </c>
      <c r="K6" s="14">
        <v>2.95</v>
      </c>
      <c r="L6" s="13">
        <v>1873</v>
      </c>
      <c r="M6" s="13"/>
      <c r="N6" s="12">
        <f t="shared" si="0"/>
        <v>1</v>
      </c>
    </row>
    <row r="7" spans="1:14" x14ac:dyDescent="0.2">
      <c r="A7">
        <v>5</v>
      </c>
      <c r="B7" s="15">
        <v>58.884999999999998</v>
      </c>
      <c r="C7" s="12" t="s">
        <v>16</v>
      </c>
      <c r="D7" s="13" t="s">
        <v>15</v>
      </c>
      <c r="E7" s="14">
        <v>25.58</v>
      </c>
      <c r="F7" s="14">
        <v>5.93</v>
      </c>
      <c r="G7" s="12" t="s">
        <v>4</v>
      </c>
      <c r="H7" s="12" t="s">
        <v>5</v>
      </c>
      <c r="I7" s="12" t="s">
        <v>17</v>
      </c>
      <c r="J7" s="12" t="s">
        <v>7</v>
      </c>
      <c r="K7" s="14">
        <v>29.8</v>
      </c>
      <c r="L7" s="13">
        <v>1912</v>
      </c>
      <c r="M7" s="13">
        <v>1974</v>
      </c>
      <c r="N7" s="12">
        <f t="shared" si="0"/>
        <v>0</v>
      </c>
    </row>
    <row r="8" spans="1:14" x14ac:dyDescent="0.2">
      <c r="A8">
        <v>6</v>
      </c>
      <c r="B8" s="15">
        <v>59.045999999999999</v>
      </c>
      <c r="C8" s="12" t="s">
        <v>18</v>
      </c>
      <c r="D8" s="13" t="s">
        <v>15</v>
      </c>
      <c r="E8" s="14">
        <v>9.5</v>
      </c>
      <c r="F8" s="14">
        <v>5.7</v>
      </c>
      <c r="G8" s="12" t="s">
        <v>4</v>
      </c>
      <c r="H8" s="12" t="s">
        <v>5</v>
      </c>
      <c r="I8" s="12" t="s">
        <v>6</v>
      </c>
      <c r="J8" s="12" t="s">
        <v>7</v>
      </c>
      <c r="K8" s="14">
        <v>10.5</v>
      </c>
      <c r="L8" s="13">
        <v>1959</v>
      </c>
      <c r="M8" s="13">
        <v>1970</v>
      </c>
      <c r="N8" s="12">
        <f t="shared" si="0"/>
        <v>1</v>
      </c>
    </row>
    <row r="9" spans="1:14" x14ac:dyDescent="0.2">
      <c r="A9">
        <v>7</v>
      </c>
      <c r="B9" s="15">
        <v>59.073999999999998</v>
      </c>
      <c r="C9" s="12" t="s">
        <v>19</v>
      </c>
      <c r="D9" s="13" t="s">
        <v>15</v>
      </c>
      <c r="E9" s="14">
        <v>7.48</v>
      </c>
      <c r="F9" s="14">
        <v>5.38</v>
      </c>
      <c r="G9" s="12" t="s">
        <v>4</v>
      </c>
      <c r="H9" s="12" t="s">
        <v>13</v>
      </c>
      <c r="I9" s="12" t="s">
        <v>11</v>
      </c>
      <c r="J9" s="12" t="s">
        <v>7</v>
      </c>
      <c r="K9" s="14">
        <v>8.3000000000000007</v>
      </c>
      <c r="L9" s="13">
        <v>1936</v>
      </c>
      <c r="M9" s="13"/>
      <c r="N9" s="12">
        <f t="shared" si="0"/>
        <v>0</v>
      </c>
    </row>
    <row r="10" spans="1:14" x14ac:dyDescent="0.2">
      <c r="A10">
        <v>8</v>
      </c>
      <c r="B10" s="15">
        <v>59.783999999999999</v>
      </c>
      <c r="C10" s="12" t="s">
        <v>20</v>
      </c>
      <c r="D10" s="13" t="s">
        <v>2</v>
      </c>
      <c r="E10" s="14">
        <v>8.6</v>
      </c>
      <c r="F10" s="14">
        <v>16.559999999999999</v>
      </c>
      <c r="G10" s="12" t="s">
        <v>4</v>
      </c>
      <c r="H10" s="12" t="s">
        <v>13</v>
      </c>
      <c r="I10" s="12" t="s">
        <v>11</v>
      </c>
      <c r="J10" s="12" t="s">
        <v>7</v>
      </c>
      <c r="K10" s="14">
        <v>9.4</v>
      </c>
      <c r="L10" s="13">
        <v>1937</v>
      </c>
      <c r="M10" s="13">
        <v>2016</v>
      </c>
      <c r="N10" s="12">
        <f t="shared" si="0"/>
        <v>1</v>
      </c>
    </row>
    <row r="11" spans="1:14" x14ac:dyDescent="0.2">
      <c r="A11">
        <v>9</v>
      </c>
      <c r="B11" s="15">
        <v>60.805</v>
      </c>
      <c r="C11" s="12" t="s">
        <v>21</v>
      </c>
      <c r="D11" s="13" t="s">
        <v>15</v>
      </c>
      <c r="E11" s="14">
        <v>5.83</v>
      </c>
      <c r="F11" s="14">
        <v>6.2</v>
      </c>
      <c r="G11" s="12" t="s">
        <v>4</v>
      </c>
      <c r="H11" s="12" t="s">
        <v>3</v>
      </c>
      <c r="I11" s="12" t="s">
        <v>11</v>
      </c>
      <c r="J11" s="12" t="s">
        <v>12</v>
      </c>
      <c r="K11" s="14">
        <v>6.63</v>
      </c>
      <c r="L11" s="13">
        <v>1974</v>
      </c>
      <c r="M11" s="13"/>
      <c r="N11" s="12">
        <f t="shared" si="0"/>
        <v>0</v>
      </c>
    </row>
    <row r="12" spans="1:14" x14ac:dyDescent="0.2">
      <c r="A12">
        <v>10</v>
      </c>
      <c r="B12" s="15">
        <v>63.976999999999997</v>
      </c>
      <c r="C12" s="12" t="s">
        <v>22</v>
      </c>
      <c r="D12" s="13" t="s">
        <v>15</v>
      </c>
      <c r="E12" s="14">
        <v>11.2</v>
      </c>
      <c r="F12" s="14">
        <v>9.8000000000000007</v>
      </c>
      <c r="G12" s="12" t="s">
        <v>4</v>
      </c>
      <c r="H12" s="12" t="s">
        <v>9</v>
      </c>
      <c r="I12" s="12" t="s">
        <v>10</v>
      </c>
      <c r="J12" s="12" t="s">
        <v>7</v>
      </c>
      <c r="K12" s="14">
        <v>3.15</v>
      </c>
      <c r="L12" s="13">
        <v>1873</v>
      </c>
      <c r="M12" s="13"/>
      <c r="N12" s="12">
        <f t="shared" si="0"/>
        <v>1</v>
      </c>
    </row>
    <row r="13" spans="1:14" x14ac:dyDescent="0.2">
      <c r="A13">
        <v>11</v>
      </c>
      <c r="B13" s="15">
        <v>63.976999999999997</v>
      </c>
      <c r="C13" s="12" t="s">
        <v>22</v>
      </c>
      <c r="D13" s="13" t="s">
        <v>15</v>
      </c>
      <c r="E13" s="14">
        <v>11.2</v>
      </c>
      <c r="F13" s="14">
        <v>9.8000000000000007</v>
      </c>
      <c r="G13" s="12" t="s">
        <v>14</v>
      </c>
      <c r="H13" s="12" t="s">
        <v>9</v>
      </c>
      <c r="I13" s="12" t="s">
        <v>10</v>
      </c>
      <c r="J13" s="12" t="s">
        <v>7</v>
      </c>
      <c r="K13" s="14">
        <v>3.15</v>
      </c>
      <c r="L13" s="13">
        <v>1873</v>
      </c>
      <c r="M13" s="13"/>
      <c r="N13" s="12">
        <f t="shared" si="0"/>
        <v>1</v>
      </c>
    </row>
    <row r="14" spans="1:14" x14ac:dyDescent="0.2">
      <c r="A14">
        <v>12</v>
      </c>
      <c r="B14" s="15">
        <v>64.08</v>
      </c>
      <c r="C14" s="12" t="s">
        <v>23</v>
      </c>
      <c r="D14" s="13" t="s">
        <v>15</v>
      </c>
      <c r="E14" s="14">
        <v>27.61</v>
      </c>
      <c r="F14" s="14">
        <v>5.85</v>
      </c>
      <c r="G14" s="12" t="s">
        <v>4</v>
      </c>
      <c r="H14" s="12" t="s">
        <v>5</v>
      </c>
      <c r="I14" s="12" t="s">
        <v>6</v>
      </c>
      <c r="J14" s="12" t="s">
        <v>7</v>
      </c>
      <c r="K14" s="14">
        <v>28.5</v>
      </c>
      <c r="L14" s="13">
        <v>1972</v>
      </c>
      <c r="M14" s="13">
        <v>1972</v>
      </c>
      <c r="N14" s="12">
        <f t="shared" si="0"/>
        <v>0</v>
      </c>
    </row>
    <row r="15" spans="1:14" x14ac:dyDescent="0.2">
      <c r="A15">
        <v>13</v>
      </c>
      <c r="B15" s="15">
        <v>66.228999999999999</v>
      </c>
      <c r="C15" s="12" t="s">
        <v>24</v>
      </c>
      <c r="D15" s="13" t="s">
        <v>15</v>
      </c>
      <c r="E15" s="14">
        <v>3.7</v>
      </c>
      <c r="F15" s="14">
        <v>4.62</v>
      </c>
      <c r="G15" s="12" t="s">
        <v>4</v>
      </c>
      <c r="H15" s="12" t="s">
        <v>5</v>
      </c>
      <c r="I15" s="12" t="s">
        <v>25</v>
      </c>
      <c r="J15" s="12" t="s">
        <v>7</v>
      </c>
      <c r="K15" s="14">
        <v>4.41</v>
      </c>
      <c r="L15" s="13">
        <v>1948</v>
      </c>
      <c r="M15" s="13">
        <v>1975</v>
      </c>
      <c r="N15" s="12">
        <f t="shared" si="0"/>
        <v>1</v>
      </c>
    </row>
    <row r="16" spans="1:14" x14ac:dyDescent="0.2">
      <c r="A16">
        <v>14</v>
      </c>
      <c r="B16" s="15">
        <v>69.537999999999997</v>
      </c>
      <c r="C16" s="12" t="s">
        <v>26</v>
      </c>
      <c r="D16" s="13" t="s">
        <v>15</v>
      </c>
      <c r="E16" s="14">
        <v>5.9</v>
      </c>
      <c r="F16" s="14">
        <v>6.4</v>
      </c>
      <c r="G16" s="12" t="s">
        <v>4</v>
      </c>
      <c r="H16" s="12" t="s">
        <v>5</v>
      </c>
      <c r="I16" s="12" t="s">
        <v>25</v>
      </c>
      <c r="J16" s="12" t="s">
        <v>7</v>
      </c>
      <c r="K16" s="14">
        <v>6.48</v>
      </c>
      <c r="L16" s="13">
        <v>1948</v>
      </c>
      <c r="M16" s="13">
        <v>1976</v>
      </c>
      <c r="N16" s="12">
        <f t="shared" si="0"/>
        <v>0</v>
      </c>
    </row>
    <row r="17" spans="1:14" x14ac:dyDescent="0.2">
      <c r="A17">
        <v>15</v>
      </c>
      <c r="B17" s="15">
        <v>69.664000000000001</v>
      </c>
      <c r="C17" s="12" t="s">
        <v>27</v>
      </c>
      <c r="D17" s="13" t="s">
        <v>2</v>
      </c>
      <c r="E17" s="14">
        <v>21.41</v>
      </c>
      <c r="F17" s="14">
        <v>6.21</v>
      </c>
      <c r="G17" s="12" t="s">
        <v>4</v>
      </c>
      <c r="H17" s="12" t="s">
        <v>5</v>
      </c>
      <c r="I17" s="12" t="s">
        <v>6</v>
      </c>
      <c r="J17" s="12" t="s">
        <v>7</v>
      </c>
      <c r="K17" s="14">
        <v>22.93</v>
      </c>
      <c r="L17" s="13">
        <v>1951</v>
      </c>
      <c r="M17" s="13">
        <v>1997</v>
      </c>
      <c r="N17" s="12">
        <f t="shared" si="0"/>
        <v>1</v>
      </c>
    </row>
    <row r="18" spans="1:14" x14ac:dyDescent="0.2">
      <c r="A18">
        <v>16</v>
      </c>
      <c r="B18" s="15">
        <v>69.724999999999994</v>
      </c>
      <c r="C18" s="12" t="s">
        <v>28</v>
      </c>
      <c r="D18" s="13" t="s">
        <v>2</v>
      </c>
      <c r="E18" s="14">
        <v>7.36</v>
      </c>
      <c r="F18" s="14">
        <v>6.35</v>
      </c>
      <c r="G18" s="12" t="s">
        <v>4</v>
      </c>
      <c r="H18" s="12" t="s">
        <v>3</v>
      </c>
      <c r="I18" s="12" t="s">
        <v>11</v>
      </c>
      <c r="J18" s="12" t="s">
        <v>7</v>
      </c>
      <c r="K18" s="14">
        <v>7.25</v>
      </c>
      <c r="L18" s="13">
        <v>1973</v>
      </c>
      <c r="M18" s="13"/>
      <c r="N18" s="12">
        <f t="shared" si="0"/>
        <v>0</v>
      </c>
    </row>
    <row r="19" spans="1:14" x14ac:dyDescent="0.2">
      <c r="A19">
        <v>17</v>
      </c>
      <c r="B19" s="15">
        <v>69.742999999999995</v>
      </c>
      <c r="C19" s="12" t="s">
        <v>29</v>
      </c>
      <c r="D19" s="13" t="s">
        <v>2</v>
      </c>
      <c r="E19" s="14">
        <v>3</v>
      </c>
      <c r="F19" s="14">
        <v>11.09</v>
      </c>
      <c r="G19" s="12" t="s">
        <v>4</v>
      </c>
      <c r="H19" s="12" t="s">
        <v>3</v>
      </c>
      <c r="I19" s="12" t="s">
        <v>11</v>
      </c>
      <c r="J19" s="12" t="s">
        <v>12</v>
      </c>
      <c r="K19" s="14">
        <v>3.25</v>
      </c>
      <c r="L19" s="13">
        <v>1989</v>
      </c>
      <c r="M19" s="13"/>
      <c r="N19" s="12">
        <f t="shared" si="0"/>
        <v>1</v>
      </c>
    </row>
    <row r="20" spans="1:14" x14ac:dyDescent="0.2">
      <c r="B20" s="9"/>
      <c r="E20" s="8"/>
      <c r="F20" s="8"/>
      <c r="K20" s="8"/>
      <c r="N20" s="10"/>
    </row>
    <row r="21" spans="1:14" s="3" customFormat="1" ht="24" customHeight="1" x14ac:dyDescent="0.2">
      <c r="B21" s="1" t="s">
        <v>75</v>
      </c>
      <c r="C21" s="2"/>
      <c r="D21" s="2"/>
      <c r="E21" s="2"/>
      <c r="L21" s="2"/>
      <c r="M21" s="2"/>
      <c r="N21" s="10"/>
    </row>
    <row r="22" spans="1:14" s="7" customFormat="1" ht="38.25" x14ac:dyDescent="0.2">
      <c r="B22" s="4" t="s">
        <v>0</v>
      </c>
      <c r="C22" s="5" t="s">
        <v>64</v>
      </c>
      <c r="D22" s="5" t="s">
        <v>54</v>
      </c>
      <c r="E22" s="5" t="s">
        <v>65</v>
      </c>
      <c r="F22" s="5" t="s">
        <v>66</v>
      </c>
      <c r="G22" s="5" t="s">
        <v>69</v>
      </c>
      <c r="H22" s="5" t="s">
        <v>67</v>
      </c>
      <c r="I22" s="5" t="s">
        <v>70</v>
      </c>
      <c r="J22" s="5" t="s">
        <v>71</v>
      </c>
      <c r="K22" s="5" t="s">
        <v>72</v>
      </c>
      <c r="L22" s="5" t="s">
        <v>68</v>
      </c>
      <c r="M22" s="5" t="s">
        <v>1</v>
      </c>
      <c r="N22" s="6" t="s">
        <v>63</v>
      </c>
    </row>
    <row r="23" spans="1:14" x14ac:dyDescent="0.2">
      <c r="A23">
        <v>18</v>
      </c>
      <c r="B23" s="15">
        <v>0.78700000000000003</v>
      </c>
      <c r="C23" s="12" t="s">
        <v>30</v>
      </c>
      <c r="D23" s="13" t="s">
        <v>15</v>
      </c>
      <c r="E23" s="14">
        <v>20.309999999999999</v>
      </c>
      <c r="F23" s="14">
        <v>5.57</v>
      </c>
      <c r="G23" s="12" t="s">
        <v>4</v>
      </c>
      <c r="H23" s="12" t="s">
        <v>5</v>
      </c>
      <c r="I23" s="12" t="s">
        <v>6</v>
      </c>
      <c r="J23" s="12" t="s">
        <v>7</v>
      </c>
      <c r="K23" s="14">
        <v>22.5</v>
      </c>
      <c r="L23" s="13">
        <v>1920</v>
      </c>
      <c r="M23" s="13">
        <v>1974</v>
      </c>
      <c r="N23" s="12">
        <f t="shared" ref="N23:N44" si="1">IF(AND(B23&lt;&gt;B22,N22&lt;1),N22+1,IF(B23=B22,N22,0))</f>
        <v>0</v>
      </c>
    </row>
    <row r="24" spans="1:14" x14ac:dyDescent="0.2">
      <c r="A24">
        <v>19</v>
      </c>
      <c r="B24" s="15">
        <v>0.82799999999999996</v>
      </c>
      <c r="C24" s="12" t="s">
        <v>31</v>
      </c>
      <c r="D24" s="13" t="s">
        <v>15</v>
      </c>
      <c r="E24" s="14">
        <v>4.92</v>
      </c>
      <c r="F24" s="14">
        <v>5.45</v>
      </c>
      <c r="G24" s="12" t="s">
        <v>4</v>
      </c>
      <c r="H24" s="12" t="s">
        <v>5</v>
      </c>
      <c r="I24" s="12" t="s">
        <v>6</v>
      </c>
      <c r="J24" s="12" t="s">
        <v>7</v>
      </c>
      <c r="K24" s="14">
        <v>5.6</v>
      </c>
      <c r="L24" s="13">
        <v>1947</v>
      </c>
      <c r="M24" s="13">
        <v>1962</v>
      </c>
      <c r="N24" s="12">
        <f t="shared" si="1"/>
        <v>1</v>
      </c>
    </row>
    <row r="25" spans="1:14" x14ac:dyDescent="0.2">
      <c r="A25">
        <v>20</v>
      </c>
      <c r="B25" s="15">
        <v>1.1220000000000001</v>
      </c>
      <c r="C25" s="12" t="s">
        <v>8</v>
      </c>
      <c r="D25" s="13" t="s">
        <v>32</v>
      </c>
      <c r="E25" s="14">
        <v>3.07</v>
      </c>
      <c r="F25" s="14">
        <v>6.4</v>
      </c>
      <c r="G25" s="12" t="s">
        <v>4</v>
      </c>
      <c r="H25" s="12" t="s">
        <v>3</v>
      </c>
      <c r="I25" s="12" t="s">
        <v>11</v>
      </c>
      <c r="J25" s="12" t="s">
        <v>12</v>
      </c>
      <c r="K25" s="14">
        <v>3.2</v>
      </c>
      <c r="L25" s="13">
        <v>2023</v>
      </c>
      <c r="M25" s="13"/>
      <c r="N25" s="12">
        <f t="shared" si="1"/>
        <v>0</v>
      </c>
    </row>
    <row r="26" spans="1:14" x14ac:dyDescent="0.2">
      <c r="A26">
        <v>21</v>
      </c>
      <c r="B26" s="15">
        <v>5.657</v>
      </c>
      <c r="C26" s="12" t="s">
        <v>33</v>
      </c>
      <c r="D26" s="13" t="s">
        <v>15</v>
      </c>
      <c r="E26" s="14">
        <v>2.95</v>
      </c>
      <c r="F26" s="14">
        <v>7.6</v>
      </c>
      <c r="G26" s="12" t="s">
        <v>4</v>
      </c>
      <c r="H26" s="12" t="s">
        <v>9</v>
      </c>
      <c r="I26" s="12" t="s">
        <v>10</v>
      </c>
      <c r="J26" s="12" t="s">
        <v>7</v>
      </c>
      <c r="K26" s="14">
        <v>3.53</v>
      </c>
      <c r="L26" s="13">
        <v>1887</v>
      </c>
      <c r="M26" s="13"/>
      <c r="N26" s="12">
        <f t="shared" si="1"/>
        <v>1</v>
      </c>
    </row>
    <row r="27" spans="1:14" x14ac:dyDescent="0.2">
      <c r="A27">
        <v>22</v>
      </c>
      <c r="B27" s="15">
        <v>5.7359999999999998</v>
      </c>
      <c r="C27" s="12" t="s">
        <v>34</v>
      </c>
      <c r="D27" s="13" t="s">
        <v>15</v>
      </c>
      <c r="E27" s="14">
        <v>3.5</v>
      </c>
      <c r="F27" s="14">
        <v>5.23</v>
      </c>
      <c r="G27" s="12" t="s">
        <v>4</v>
      </c>
      <c r="H27" s="12" t="s">
        <v>5</v>
      </c>
      <c r="I27" s="12" t="s">
        <v>25</v>
      </c>
      <c r="J27" s="12" t="s">
        <v>7</v>
      </c>
      <c r="K27" s="14">
        <v>4.5</v>
      </c>
      <c r="L27" s="13">
        <v>1986</v>
      </c>
      <c r="M27" s="13">
        <v>1986</v>
      </c>
      <c r="N27" s="12">
        <f t="shared" si="1"/>
        <v>0</v>
      </c>
    </row>
    <row r="28" spans="1:14" x14ac:dyDescent="0.2">
      <c r="A28">
        <v>23</v>
      </c>
      <c r="B28" s="15">
        <v>6.5469999999999997</v>
      </c>
      <c r="C28" s="12" t="s">
        <v>35</v>
      </c>
      <c r="D28" s="13" t="s">
        <v>2</v>
      </c>
      <c r="E28" s="14">
        <v>15.52</v>
      </c>
      <c r="F28" s="14">
        <v>5.88</v>
      </c>
      <c r="G28" s="12" t="s">
        <v>4</v>
      </c>
      <c r="H28" s="12" t="s">
        <v>5</v>
      </c>
      <c r="I28" s="12" t="s">
        <v>6</v>
      </c>
      <c r="J28" s="12" t="s">
        <v>7</v>
      </c>
      <c r="K28" s="14">
        <v>17.64</v>
      </c>
      <c r="L28" s="13">
        <v>1906</v>
      </c>
      <c r="M28" s="13">
        <v>2016</v>
      </c>
      <c r="N28" s="12">
        <f t="shared" si="1"/>
        <v>1</v>
      </c>
    </row>
    <row r="29" spans="1:14" x14ac:dyDescent="0.2">
      <c r="A29">
        <v>24</v>
      </c>
      <c r="B29" s="15">
        <v>7.2610000000000001</v>
      </c>
      <c r="C29" s="12" t="s">
        <v>36</v>
      </c>
      <c r="D29" s="13" t="s">
        <v>2</v>
      </c>
      <c r="E29" s="14">
        <v>10.76</v>
      </c>
      <c r="F29" s="14">
        <v>5.03</v>
      </c>
      <c r="G29" s="12" t="s">
        <v>4</v>
      </c>
      <c r="H29" s="12" t="s">
        <v>5</v>
      </c>
      <c r="I29" s="12" t="s">
        <v>6</v>
      </c>
      <c r="J29" s="12" t="s">
        <v>7</v>
      </c>
      <c r="K29" s="14">
        <v>11.88</v>
      </c>
      <c r="L29" s="13">
        <v>1949</v>
      </c>
      <c r="M29" s="13">
        <v>2016</v>
      </c>
      <c r="N29" s="12">
        <f t="shared" si="1"/>
        <v>0</v>
      </c>
    </row>
    <row r="30" spans="1:14" x14ac:dyDescent="0.2">
      <c r="A30">
        <v>25</v>
      </c>
      <c r="B30" s="15">
        <v>10.984</v>
      </c>
      <c r="C30" s="12" t="s">
        <v>37</v>
      </c>
      <c r="D30" s="13" t="s">
        <v>2</v>
      </c>
      <c r="E30" s="14">
        <v>11.17</v>
      </c>
      <c r="F30" s="14">
        <v>5.65</v>
      </c>
      <c r="G30" s="12" t="s">
        <v>4</v>
      </c>
      <c r="H30" s="12" t="s">
        <v>5</v>
      </c>
      <c r="I30" s="12" t="s">
        <v>6</v>
      </c>
      <c r="J30" s="12" t="s">
        <v>7</v>
      </c>
      <c r="K30" s="14">
        <v>13.5</v>
      </c>
      <c r="L30" s="13">
        <v>1977</v>
      </c>
      <c r="M30" s="13">
        <v>2016</v>
      </c>
      <c r="N30" s="12">
        <f t="shared" si="1"/>
        <v>1</v>
      </c>
    </row>
    <row r="31" spans="1:14" x14ac:dyDescent="0.2">
      <c r="A31">
        <v>26</v>
      </c>
      <c r="B31" s="15">
        <v>14.053000000000001</v>
      </c>
      <c r="C31" s="12" t="s">
        <v>38</v>
      </c>
      <c r="D31" s="13" t="s">
        <v>2</v>
      </c>
      <c r="E31" s="14">
        <v>11.3</v>
      </c>
      <c r="F31" s="14">
        <v>11.35</v>
      </c>
      <c r="G31" s="12" t="s">
        <v>4</v>
      </c>
      <c r="H31" s="12" t="s">
        <v>39</v>
      </c>
      <c r="I31" s="12" t="s">
        <v>10</v>
      </c>
      <c r="J31" s="12" t="s">
        <v>7</v>
      </c>
      <c r="K31" s="14">
        <v>10.9</v>
      </c>
      <c r="L31" s="13">
        <v>1946</v>
      </c>
      <c r="M31" s="13">
        <v>2016</v>
      </c>
      <c r="N31" s="12">
        <f t="shared" si="1"/>
        <v>0</v>
      </c>
    </row>
    <row r="32" spans="1:14" x14ac:dyDescent="0.2">
      <c r="A32">
        <v>27</v>
      </c>
      <c r="B32" s="15">
        <v>16.396999999999998</v>
      </c>
      <c r="C32" s="12" t="s">
        <v>40</v>
      </c>
      <c r="D32" s="13" t="s">
        <v>41</v>
      </c>
      <c r="E32" s="14">
        <v>5.95</v>
      </c>
      <c r="F32" s="14">
        <v>10.6</v>
      </c>
      <c r="G32" s="12" t="s">
        <v>4</v>
      </c>
      <c r="H32" s="12" t="s">
        <v>9</v>
      </c>
      <c r="I32" s="12" t="s">
        <v>10</v>
      </c>
      <c r="J32" s="12" t="s">
        <v>7</v>
      </c>
      <c r="K32" s="14">
        <v>6.73</v>
      </c>
      <c r="L32" s="13">
        <v>1877</v>
      </c>
      <c r="M32" s="13"/>
      <c r="N32" s="12">
        <f t="shared" si="1"/>
        <v>1</v>
      </c>
    </row>
    <row r="33" spans="1:14" x14ac:dyDescent="0.2">
      <c r="A33">
        <v>28</v>
      </c>
      <c r="B33" s="15">
        <v>18.369</v>
      </c>
      <c r="C33" s="12" t="s">
        <v>42</v>
      </c>
      <c r="D33" s="13" t="s">
        <v>2</v>
      </c>
      <c r="E33" s="14">
        <v>4.51</v>
      </c>
      <c r="F33" s="14">
        <v>5.44</v>
      </c>
      <c r="G33" s="12" t="s">
        <v>4</v>
      </c>
      <c r="H33" s="12" t="s">
        <v>9</v>
      </c>
      <c r="I33" s="12" t="s">
        <v>10</v>
      </c>
      <c r="J33" s="12" t="s">
        <v>7</v>
      </c>
      <c r="K33" s="14">
        <v>5.15</v>
      </c>
      <c r="L33" s="13">
        <v>1887</v>
      </c>
      <c r="M33" s="13"/>
      <c r="N33" s="12">
        <f t="shared" si="1"/>
        <v>0</v>
      </c>
    </row>
    <row r="34" spans="1:14" x14ac:dyDescent="0.2">
      <c r="A34">
        <v>29</v>
      </c>
      <c r="B34" s="15">
        <v>19.157</v>
      </c>
      <c r="C34" s="12" t="s">
        <v>43</v>
      </c>
      <c r="D34" s="13" t="s">
        <v>15</v>
      </c>
      <c r="E34" s="14">
        <v>6</v>
      </c>
      <c r="F34" s="14">
        <v>17</v>
      </c>
      <c r="G34" s="12" t="s">
        <v>4</v>
      </c>
      <c r="H34" s="12" t="s">
        <v>9</v>
      </c>
      <c r="I34" s="12" t="s">
        <v>10</v>
      </c>
      <c r="J34" s="12" t="s">
        <v>7</v>
      </c>
      <c r="K34" s="14">
        <v>6.76</v>
      </c>
      <c r="L34" s="13">
        <v>1887</v>
      </c>
      <c r="M34" s="13"/>
      <c r="N34" s="12">
        <f t="shared" si="1"/>
        <v>1</v>
      </c>
    </row>
    <row r="35" spans="1:14" x14ac:dyDescent="0.2">
      <c r="A35">
        <v>30</v>
      </c>
      <c r="B35" s="15">
        <v>21.172000000000001</v>
      </c>
      <c r="C35" s="12" t="s">
        <v>44</v>
      </c>
      <c r="D35" s="13" t="s">
        <v>41</v>
      </c>
      <c r="E35" s="14">
        <v>4</v>
      </c>
      <c r="F35" s="14">
        <v>16.23</v>
      </c>
      <c r="G35" s="12" t="s">
        <v>4</v>
      </c>
      <c r="H35" s="12" t="s">
        <v>9</v>
      </c>
      <c r="I35" s="12" t="s">
        <v>10</v>
      </c>
      <c r="J35" s="12" t="s">
        <v>7</v>
      </c>
      <c r="K35" s="14">
        <v>4.67</v>
      </c>
      <c r="L35" s="13">
        <v>1887</v>
      </c>
      <c r="M35" s="13"/>
      <c r="N35" s="12">
        <f t="shared" si="1"/>
        <v>0</v>
      </c>
    </row>
    <row r="36" spans="1:14" x14ac:dyDescent="0.2">
      <c r="A36">
        <v>31</v>
      </c>
      <c r="B36" s="15">
        <v>25.353000000000002</v>
      </c>
      <c r="C36" s="12" t="s">
        <v>45</v>
      </c>
      <c r="D36" s="13" t="s">
        <v>2</v>
      </c>
      <c r="E36" s="14">
        <v>4.4000000000000004</v>
      </c>
      <c r="F36" s="14">
        <v>5.8</v>
      </c>
      <c r="G36" s="12" t="s">
        <v>4</v>
      </c>
      <c r="H36" s="12" t="s">
        <v>3</v>
      </c>
      <c r="I36" s="12" t="s">
        <v>11</v>
      </c>
      <c r="J36" s="12" t="s">
        <v>7</v>
      </c>
      <c r="K36" s="14">
        <v>5.2</v>
      </c>
      <c r="L36" s="13">
        <v>1989</v>
      </c>
      <c r="M36" s="13">
        <v>2016</v>
      </c>
      <c r="N36" s="12">
        <f t="shared" si="1"/>
        <v>1</v>
      </c>
    </row>
    <row r="37" spans="1:14" x14ac:dyDescent="0.2">
      <c r="A37">
        <v>32</v>
      </c>
      <c r="B37" s="15">
        <v>26.902000000000001</v>
      </c>
      <c r="C37" s="12" t="s">
        <v>46</v>
      </c>
      <c r="D37" s="13" t="s">
        <v>2</v>
      </c>
      <c r="E37" s="14">
        <v>7.9</v>
      </c>
      <c r="F37" s="14">
        <v>14</v>
      </c>
      <c r="G37" s="12" t="s">
        <v>4</v>
      </c>
      <c r="H37" s="12" t="s">
        <v>9</v>
      </c>
      <c r="I37" s="12" t="s">
        <v>10</v>
      </c>
      <c r="J37" s="12" t="s">
        <v>7</v>
      </c>
      <c r="K37" s="14">
        <v>8.8800000000000008</v>
      </c>
      <c r="L37" s="13">
        <v>1887</v>
      </c>
      <c r="M37" s="13">
        <v>2016</v>
      </c>
      <c r="N37" s="12">
        <f t="shared" si="1"/>
        <v>0</v>
      </c>
    </row>
    <row r="38" spans="1:14" x14ac:dyDescent="0.2">
      <c r="A38">
        <v>33</v>
      </c>
      <c r="B38" s="15">
        <v>27.350999999999999</v>
      </c>
      <c r="C38" s="12" t="s">
        <v>47</v>
      </c>
      <c r="D38" s="13" t="s">
        <v>15</v>
      </c>
      <c r="E38" s="14">
        <v>8</v>
      </c>
      <c r="F38" s="14">
        <v>4.88</v>
      </c>
      <c r="G38" s="12" t="s">
        <v>4</v>
      </c>
      <c r="H38" s="12" t="s">
        <v>9</v>
      </c>
      <c r="I38" s="12" t="s">
        <v>10</v>
      </c>
      <c r="J38" s="12" t="s">
        <v>7</v>
      </c>
      <c r="K38" s="14">
        <v>8.8800000000000008</v>
      </c>
      <c r="L38" s="13">
        <v>1887</v>
      </c>
      <c r="M38" s="13"/>
      <c r="N38" s="12">
        <f t="shared" si="1"/>
        <v>1</v>
      </c>
    </row>
    <row r="39" spans="1:14" x14ac:dyDescent="0.2">
      <c r="A39">
        <v>34</v>
      </c>
      <c r="B39" s="15">
        <v>27.56</v>
      </c>
      <c r="C39" s="12" t="s">
        <v>48</v>
      </c>
      <c r="D39" s="13" t="s">
        <v>2</v>
      </c>
      <c r="E39" s="14">
        <v>4</v>
      </c>
      <c r="F39" s="14">
        <v>15.5</v>
      </c>
      <c r="G39" s="12" t="s">
        <v>4</v>
      </c>
      <c r="H39" s="12" t="s">
        <v>9</v>
      </c>
      <c r="I39" s="12" t="s">
        <v>10</v>
      </c>
      <c r="J39" s="12" t="s">
        <v>7</v>
      </c>
      <c r="K39" s="14">
        <v>4.6100000000000003</v>
      </c>
      <c r="L39" s="13">
        <v>1887</v>
      </c>
      <c r="M39" s="13"/>
      <c r="N39" s="12">
        <f t="shared" si="1"/>
        <v>0</v>
      </c>
    </row>
    <row r="40" spans="1:14" x14ac:dyDescent="0.2">
      <c r="A40">
        <v>35</v>
      </c>
      <c r="B40" s="15">
        <v>29.623999999999999</v>
      </c>
      <c r="C40" s="12" t="s">
        <v>49</v>
      </c>
      <c r="D40" s="13" t="s">
        <v>2</v>
      </c>
      <c r="E40" s="14">
        <v>4.05</v>
      </c>
      <c r="F40" s="14">
        <v>6.44</v>
      </c>
      <c r="G40" s="12" t="s">
        <v>4</v>
      </c>
      <c r="H40" s="12" t="s">
        <v>3</v>
      </c>
      <c r="I40" s="12" t="s">
        <v>11</v>
      </c>
      <c r="J40" s="12" t="s">
        <v>12</v>
      </c>
      <c r="K40" s="14">
        <v>4.53</v>
      </c>
      <c r="L40" s="13">
        <v>2018</v>
      </c>
      <c r="M40" s="13"/>
      <c r="N40" s="12">
        <f t="shared" si="1"/>
        <v>1</v>
      </c>
    </row>
    <row r="41" spans="1:14" x14ac:dyDescent="0.2">
      <c r="A41">
        <v>36</v>
      </c>
      <c r="B41" s="15">
        <v>32.65</v>
      </c>
      <c r="C41" s="12" t="s">
        <v>50</v>
      </c>
      <c r="D41" s="13" t="s">
        <v>15</v>
      </c>
      <c r="E41" s="14">
        <v>6</v>
      </c>
      <c r="F41" s="14">
        <v>5.5</v>
      </c>
      <c r="G41" s="12" t="s">
        <v>4</v>
      </c>
      <c r="H41" s="12" t="s">
        <v>9</v>
      </c>
      <c r="I41" s="12" t="s">
        <v>10</v>
      </c>
      <c r="J41" s="12" t="s">
        <v>7</v>
      </c>
      <c r="K41" s="14">
        <v>6.66</v>
      </c>
      <c r="L41" s="13">
        <v>1887</v>
      </c>
      <c r="M41" s="13"/>
      <c r="N41" s="12">
        <f t="shared" si="1"/>
        <v>0</v>
      </c>
    </row>
    <row r="42" spans="1:14" x14ac:dyDescent="0.2">
      <c r="A42">
        <v>37</v>
      </c>
      <c r="B42" s="15">
        <v>32.718000000000004</v>
      </c>
      <c r="C42" s="12" t="s">
        <v>8</v>
      </c>
      <c r="D42" s="13" t="s">
        <v>15</v>
      </c>
      <c r="E42" s="14">
        <v>4</v>
      </c>
      <c r="F42" s="14">
        <v>14.5</v>
      </c>
      <c r="G42" s="12" t="s">
        <v>4</v>
      </c>
      <c r="H42" s="12" t="s">
        <v>39</v>
      </c>
      <c r="I42" s="12" t="s">
        <v>10</v>
      </c>
      <c r="J42" s="12" t="s">
        <v>7</v>
      </c>
      <c r="K42" s="14">
        <v>4.6500000000000004</v>
      </c>
      <c r="L42" s="13">
        <v>1945</v>
      </c>
      <c r="M42" s="13"/>
      <c r="N42" s="12">
        <f t="shared" si="1"/>
        <v>1</v>
      </c>
    </row>
    <row r="43" spans="1:14" x14ac:dyDescent="0.2">
      <c r="A43">
        <v>38</v>
      </c>
      <c r="B43" s="15">
        <v>33.220999999999997</v>
      </c>
      <c r="C43" s="12" t="s">
        <v>51</v>
      </c>
      <c r="D43" s="13" t="s">
        <v>15</v>
      </c>
      <c r="E43" s="14">
        <v>2.92</v>
      </c>
      <c r="F43" s="14">
        <v>4.9000000000000004</v>
      </c>
      <c r="G43" s="12" t="s">
        <v>4</v>
      </c>
      <c r="H43" s="12" t="s">
        <v>3</v>
      </c>
      <c r="I43" s="12" t="s">
        <v>11</v>
      </c>
      <c r="J43" s="12" t="s">
        <v>7</v>
      </c>
      <c r="K43" s="14">
        <v>3.44</v>
      </c>
      <c r="L43" s="13">
        <v>1963</v>
      </c>
      <c r="M43" s="13"/>
      <c r="N43" s="12">
        <f t="shared" si="1"/>
        <v>0</v>
      </c>
    </row>
    <row r="44" spans="1:14" x14ac:dyDescent="0.2">
      <c r="A44">
        <v>39</v>
      </c>
      <c r="B44" s="15">
        <v>36.006</v>
      </c>
      <c r="C44" s="12" t="s">
        <v>52</v>
      </c>
      <c r="D44" s="13" t="s">
        <v>2</v>
      </c>
      <c r="E44" s="14">
        <v>3</v>
      </c>
      <c r="F44" s="14">
        <v>20.65</v>
      </c>
      <c r="G44" s="12" t="s">
        <v>4</v>
      </c>
      <c r="H44" s="12" t="s">
        <v>13</v>
      </c>
      <c r="I44" s="12" t="s">
        <v>11</v>
      </c>
      <c r="J44" s="12" t="s">
        <v>7</v>
      </c>
      <c r="K44" s="14">
        <v>3.4</v>
      </c>
      <c r="L44" s="13">
        <v>1906</v>
      </c>
      <c r="M44" s="13"/>
      <c r="N44" s="12">
        <f t="shared" si="1"/>
        <v>1</v>
      </c>
    </row>
    <row r="45" spans="1:14" x14ac:dyDescent="0.2">
      <c r="B45" s="9"/>
      <c r="E45" s="8"/>
      <c r="F45" s="8"/>
      <c r="K45" s="8"/>
      <c r="N45" s="10"/>
    </row>
    <row r="46" spans="1:14" s="3" customFormat="1" ht="24" customHeight="1" x14ac:dyDescent="0.2">
      <c r="B46" s="1" t="s">
        <v>74</v>
      </c>
      <c r="C46" s="2"/>
      <c r="E46" s="2"/>
      <c r="H46" s="2"/>
      <c r="J46" s="2"/>
      <c r="K46" s="2"/>
      <c r="M46"/>
      <c r="N46" s="10"/>
    </row>
    <row r="47" spans="1:14" s="7" customFormat="1" ht="25.5" x14ac:dyDescent="0.2">
      <c r="B47" s="4" t="s">
        <v>0</v>
      </c>
      <c r="C47" s="5" t="s">
        <v>54</v>
      </c>
      <c r="D47" s="5" t="s">
        <v>55</v>
      </c>
      <c r="E47" s="5" t="s">
        <v>56</v>
      </c>
      <c r="F47" s="6" t="s">
        <v>57</v>
      </c>
      <c r="G47" s="6" t="s">
        <v>58</v>
      </c>
      <c r="H47" s="5" t="s">
        <v>59</v>
      </c>
      <c r="I47" s="6" t="s">
        <v>60</v>
      </c>
      <c r="J47" s="5" t="s">
        <v>61</v>
      </c>
      <c r="K47" s="4" t="s">
        <v>1</v>
      </c>
      <c r="L47" s="5" t="s">
        <v>62</v>
      </c>
      <c r="M47" s="6" t="s">
        <v>63</v>
      </c>
      <c r="N47" s="6" t="s">
        <v>63</v>
      </c>
    </row>
    <row r="48" spans="1:14" x14ac:dyDescent="0.2">
      <c r="A48">
        <v>40</v>
      </c>
      <c r="B48" s="15">
        <v>0.626</v>
      </c>
      <c r="C48" s="12" t="s">
        <v>53</v>
      </c>
      <c r="D48" s="13" t="s">
        <v>15</v>
      </c>
      <c r="E48" s="14">
        <v>6</v>
      </c>
      <c r="F48" s="14">
        <v>6.4</v>
      </c>
      <c r="G48" s="12" t="s">
        <v>4</v>
      </c>
      <c r="H48" s="12" t="s">
        <v>3</v>
      </c>
      <c r="I48" s="12" t="s">
        <v>11</v>
      </c>
      <c r="J48" s="12" t="s">
        <v>7</v>
      </c>
      <c r="K48" s="14">
        <v>6.7</v>
      </c>
      <c r="L48" s="13">
        <v>1974</v>
      </c>
      <c r="M48" s="13"/>
      <c r="N48" s="12">
        <f t="shared" ref="N48" si="2">IF(AND(B48&lt;&gt;B47,N47&lt;1),N47+1,IF(B48=B47,N47,0))</f>
        <v>0</v>
      </c>
    </row>
  </sheetData>
  <conditionalFormatting sqref="B3:N19 B48:N48 B23:N44">
    <cfRule type="expression" dxfId="2" priority="6">
      <formula>$N3=1</formula>
    </cfRule>
  </conditionalFormatting>
  <conditionalFormatting sqref="N3:N19 N23:N44">
    <cfRule type="expression" dxfId="1" priority="5">
      <formula>$M3=1</formula>
    </cfRule>
  </conditionalFormatting>
  <conditionalFormatting sqref="N48">
    <cfRule type="expression" dxfId="0" priority="2">
      <formula>$M48=1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Šlampa Tomáš, Ing.</dc:creator>
  <cp:lastModifiedBy>Srovnal Otakar, Ing.</cp:lastModifiedBy>
  <dcterms:created xsi:type="dcterms:W3CDTF">2023-09-13T07:53:24Z</dcterms:created>
  <dcterms:modified xsi:type="dcterms:W3CDTF">2023-09-20T05:44:50Z</dcterms:modified>
</cp:coreProperties>
</file>