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840" activeTab="0"/>
  </bookViews>
  <sheets>
    <sheet name="Jednotkový ceník činností" sheetId="2" r:id="rId1"/>
  </sheets>
  <definedNames>
    <definedName name="_xlnm._FilterDatabase" localSheetId="0" hidden="1">'Jednotkový ceník činností'!$A$6:$H$27</definedName>
    <definedName name="_xlnm.Print_Area" localSheetId="0">'Jednotkový ceník činností'!$A$1:$H$27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<sst xmlns="http://schemas.openxmlformats.org/spreadsheetml/2006/main" count="44" uniqueCount="44">
  <si>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název VZ:</t>
  </si>
  <si>
    <t>Kontroly provozuschopnosti a opravy požárně bezpečnostních zařízení pro celou oblast OŘ Ostrava 2024 - 2025 - kraj Olomoucký</t>
  </si>
  <si>
    <t>Materiál potřebný pro provedení opravy musí být nakupován za cenu v místě obvyklou po odsouhlasení objednatelem.</t>
  </si>
  <si>
    <t>p.č.</t>
  </si>
  <si>
    <t>popis</t>
  </si>
  <si>
    <t xml:space="preserve">předpokládané množství [ks] za rok </t>
  </si>
  <si>
    <t>jednotková cena [Kč/ks]</t>
  </si>
  <si>
    <t>cena [Kč] za rok</t>
  </si>
  <si>
    <t>cena [Kč] za celé období</t>
  </si>
  <si>
    <t>1.</t>
  </si>
  <si>
    <t>Kontrola požárních ucpávek, manžet, přepážek a jiných těsnění, těsnění prostupů kabelových svazků, kabelových lávek, potrubí, rozvodů VZT a spár v požárně dělících konstrukcích mezi požárními úseky objektu jakékoliv velikosti</t>
  </si>
  <si>
    <t>2.</t>
  </si>
  <si>
    <t>3.</t>
  </si>
  <si>
    <t>Kontrola požárních uzávěrů, včetně kování a samozavíračů</t>
  </si>
  <si>
    <t>Kontrola dle vyhlášky č. 246/2001 Sb., o stanovení podmínek požární bezpečnosti a výkonu státního požárního dozoru, ve znění pozdějších předpisů, vyhlášky č. 202/1999 Sb., kterou se stanoví technické podmínky požárních dveří, kouřotěsných dveří a kouřotěsných požárních dveří včetně jednotlivých součástí  požárních dveří či doplňkových zařízení (zpřístupnění, očištění, vizuální prohlídka, kontrola dveří a jejich částí dle výrobce, kontrola kompletnosti, celistvosti a neporučenosti, vylepení kontrolního štítku, komplexní vizualni kontrola, kontrola provozuschopnosti, funkční zkouška, koordinační funkční zkouška , doklad o kontrole provozuschopnosti, funkční zkoušce či koordinační funkční zkouškce včetně popisu závady a soupisu zařízení dle vzoru, doprava, apod.). Dále cena zahrnuje drobné zásahy na místě a materiál (např. spojovací materiál, mazání, seřízení). Na daném pracovišti bude proveden zápis o kontrole do požární knihy.</t>
  </si>
  <si>
    <t>4.</t>
  </si>
  <si>
    <t>5.</t>
  </si>
  <si>
    <t>Kontrola požárních či kouřových klapek</t>
  </si>
  <si>
    <t>Kontrola dle vyhlášky č. 246/2001 Sb., o stanovení podmínek požární bezpečnosti a výkonu státního požárního dozoru, ve znění pozdějších předpisů (zpřístupnění, očištění, vizuální prohlídka, kontrola klapky dle výrobce, kontrola kompletnosti, celistvosti a neporučenosti, vylepení kontrolního štítku, komplexní vizualni kontrola, kontrola provozuschopnosti, funkční zkouška, koordinační funkční zkouška , doklad o kontrole včetně závady a soupisu ucpávek dle vzoru, doprava, apod.). Dále cena zahrnuje drobné zásahy na místě a materiál (např. spojovací materiál, mazání, očištění, seřízení). Na daném pracovišti bude proveden zápis o kontrole do požární knihy.</t>
  </si>
  <si>
    <t>6.</t>
  </si>
  <si>
    <t>Oprava požárních či kouřových klapek - všech typů, nezahrnující výměnu celého zařízení</t>
  </si>
  <si>
    <t>7.</t>
  </si>
  <si>
    <t>Cena celkem:</t>
  </si>
  <si>
    <t xml:space="preserve">Informace a pokyny ke specifikaci předmětu dílčích smluv : </t>
  </si>
  <si>
    <t>1) účastník vyplňuje pouze takto podbarvená pole (tj. buňky ve sl."E")</t>
  </si>
  <si>
    <t>2) cena celkem (součet položek za oba roky ve sloupci "H") je hodnotícím kritériem pro výběr nejvhodnější nabídky ve smyslu čl. 17 Výzvy k podaní nabídky</t>
  </si>
  <si>
    <t>3) jednotková cena, kterou účastník uvede (sloupec "E") za požadovanou 1 MJ, je cenou konečnou, zahrnující veškeré náklady s provedením služby související.</t>
  </si>
  <si>
    <t>3) všechny ceny uvádět bez DPH</t>
  </si>
  <si>
    <t>4) sloupec "C, D," obsahuje předpokládaný objem MJ (služeb) za dané roky - doplněné předpokládané objemy poskytovaných služeb se mohou od skutečnosti lišit a souvisí s provozními potřebami na straně zadavatele</t>
  </si>
  <si>
    <t xml:space="preserve">Hodinová sazba (použije se pro případy oprav PBZ výše neuvedených)  </t>
  </si>
  <si>
    <t>Oprava stávající (tj. bez výměny)</t>
  </si>
  <si>
    <t>Výměna za nový kus (tj. včetně pořizovací ceny) do průměru prostupu 110 mm</t>
  </si>
  <si>
    <t>Kontrola dle vyhlášky č. 246/2001 Sb., o stanovení podmínek požární bezpečnosti a výkonu státního požárního dozoru, ve znění pozdějších předpisů (zpřístupnění, očištění, vizuální prohlídka, kontrola ucpávky dle doporučení pro montáže, kontrola kompletnosti, celistvosti a neporušenosti, vylepení kontrolního štítku, komplexní vizualni kontrola, doklad o kontrole včetně popisu závady a soupisu ucpávek dle vzoru, doprava, apod.). Dále cena zahrnuje drobné zásahy na místě a materiál (např. spojovací materiál, mazání, čistící prostředky). Na daném pracovišti bude proveden zápis o kontrole do požární knihy.</t>
  </si>
  <si>
    <t>Oprava požárních ucpávek, manžet, přepážek a jiných těsnění, těsnění prostupů kabelových svazků, kabelových lávek, potrubí  rozvodů VZT a spár v požárně dělících konstrukcích mezi požárními úseky objektu</t>
  </si>
  <si>
    <t xml:space="preserve">Opravy požárních uzávěrů - množství a ceny dle druhu opravy viz níže </t>
  </si>
  <si>
    <t>Opravy požárních uzávěrů - nové panikové kování</t>
  </si>
  <si>
    <t>Opravy požárních uzávěrů - nové kování, klika</t>
  </si>
  <si>
    <t>Opravy požárních uzávěrů - nový samozavírač</t>
  </si>
  <si>
    <t>Díl 2_3 Zadávací dokumentace - Jednotkový ceník činností_změna k 9.2.2024</t>
  </si>
  <si>
    <t xml:space="preserve">Cena včetně dopravy, montáže, demontáže, likvidace odpadu a případného materiálu (např. těsnění, tmel, pěna, vata, penetrace) a náhradních dílů, popř. celé ucpávky do určitých rozměrů průměru prostupu viz níže. </t>
  </si>
  <si>
    <t xml:space="preserve">Cena včetně dopravy, montáže, demontáže, likvidace odpadu, případného materiálu, náhradních dílů (viz níže). </t>
  </si>
  <si>
    <t xml:space="preserve">Cena včetně dopravy, montáže, demontáže, likvidace odpadu, případného materiálu a náhradních dílů viz níže. </t>
  </si>
  <si>
    <t xml:space="preserve">Oprava požárních či kouřových klapek </t>
  </si>
  <si>
    <t>Opravy požárních uzávěrů - nová těsnící nebo pěnicí páska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</si>
</sst>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0070C0"/>
      <name val="Verdana"/>
      <family val="2"/>
    </font>
    <font>
      <b/>
      <sz val="9"/>
      <color rgb="FFFF0000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5">
    <xf numFmtId="0" fontId="0" fillId="0" borderId="0" xfId="0"/>
    <xf numFmtId="0" fontId="2" fillId="0" borderId="0" xfId="20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2" borderId="2" xfId="0" applyFill="1" applyBorder="1" applyAlignment="1">
      <alignment horizontal="center" vertical="center" wrapText="1"/>
    </xf>
    <xf numFmtId="0" fontId="9" fillId="3" borderId="3" xfId="20" applyFont="1" applyFill="1" applyBorder="1" applyAlignment="1">
      <alignment vertical="center"/>
      <protection/>
    </xf>
    <xf numFmtId="0" fontId="0" fillId="0" borderId="3" xfId="20" applyFont="1" applyBorder="1" applyAlignment="1">
      <alignment vertical="center" wrapText="1"/>
      <protection/>
    </xf>
    <xf numFmtId="0" fontId="10" fillId="0" borderId="0" xfId="20" applyFont="1" applyAlignment="1">
      <alignment vertical="center"/>
      <protection/>
    </xf>
    <xf numFmtId="0" fontId="0" fillId="4" borderId="3" xfId="0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" fillId="0" borderId="0" xfId="20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" xfId="0" applyBorder="1"/>
    <xf numFmtId="0" fontId="0" fillId="4" borderId="5" xfId="0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5" borderId="3" xfId="20" applyFont="1" applyFill="1" applyBorder="1" applyAlignment="1">
      <alignment vertical="center"/>
      <protection/>
    </xf>
    <xf numFmtId="0" fontId="0" fillId="6" borderId="3" xfId="20" applyFont="1" applyFill="1" applyBorder="1" applyAlignment="1">
      <alignment vertical="center" wrapText="1"/>
      <protection/>
    </xf>
    <xf numFmtId="0" fontId="0" fillId="6" borderId="3" xfId="20" applyFont="1" applyFill="1" applyBorder="1" applyAlignment="1">
      <alignment vertical="center"/>
      <protection/>
    </xf>
    <xf numFmtId="0" fontId="8" fillId="0" borderId="2" xfId="20" applyFont="1" applyBorder="1" applyAlignment="1">
      <alignment horizontal="left" vertical="center"/>
      <protection/>
    </xf>
    <xf numFmtId="4" fontId="2" fillId="0" borderId="0" xfId="20" applyNumberFormat="1" applyAlignment="1">
      <alignment vertical="center"/>
      <protection/>
    </xf>
    <xf numFmtId="4" fontId="0" fillId="4" borderId="6" xfId="0" applyNumberFormat="1" applyFill="1" applyBorder="1" applyAlignment="1">
      <alignment horizontal="center" vertical="center" wrapText="1"/>
    </xf>
    <xf numFmtId="0" fontId="5" fillId="3" borderId="7" xfId="20" applyFont="1" applyFill="1" applyBorder="1" applyAlignment="1">
      <alignment horizontal="center" vertical="center"/>
      <protection/>
    </xf>
    <xf numFmtId="0" fontId="4" fillId="3" borderId="7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0" fillId="3" borderId="8" xfId="0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4" fontId="0" fillId="3" borderId="10" xfId="0" applyNumberForma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0" fontId="0" fillId="0" borderId="13" xfId="0" applyBorder="1"/>
    <xf numFmtId="4" fontId="0" fillId="4" borderId="14" xfId="0" applyNumberForma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 horizontal="center" vertical="center" wrapText="1"/>
    </xf>
    <xf numFmtId="4" fontId="0" fillId="7" borderId="17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0" borderId="18" xfId="20" applyFont="1" applyBorder="1" applyAlignment="1">
      <alignment horizontal="left" vertical="center"/>
      <protection/>
    </xf>
    <xf numFmtId="0" fontId="6" fillId="0" borderId="19" xfId="20" applyFont="1" applyBorder="1" applyAlignment="1">
      <alignment horizontal="left" vertical="center"/>
      <protection/>
    </xf>
    <xf numFmtId="0" fontId="6" fillId="0" borderId="20" xfId="20" applyFont="1" applyBorder="1" applyAlignment="1">
      <alignment horizontal="left" vertical="center"/>
      <protection/>
    </xf>
    <xf numFmtId="0" fontId="3" fillId="3" borderId="21" xfId="20" applyFont="1" applyFill="1" applyBorder="1" applyAlignment="1">
      <alignment horizontal="center" vertical="center" wrapText="1"/>
      <protection/>
    </xf>
    <xf numFmtId="0" fontId="3" fillId="3" borderId="22" xfId="20" applyFont="1" applyFill="1" applyBorder="1" applyAlignment="1">
      <alignment horizontal="center" vertical="center" wrapText="1"/>
      <protection/>
    </xf>
    <xf numFmtId="0" fontId="3" fillId="3" borderId="23" xfId="20" applyFont="1" applyFill="1" applyBorder="1" applyAlignment="1">
      <alignment horizontal="center" vertical="center" wrapText="1"/>
      <protection/>
    </xf>
    <xf numFmtId="0" fontId="7" fillId="3" borderId="21" xfId="20" applyFont="1" applyFill="1" applyBorder="1" applyAlignment="1">
      <alignment horizontal="center" vertical="center"/>
      <protection/>
    </xf>
    <xf numFmtId="0" fontId="7" fillId="3" borderId="7" xfId="20" applyFont="1" applyFill="1" applyBorder="1" applyAlignment="1">
      <alignment horizontal="center" vertical="center"/>
      <protection/>
    </xf>
    <xf numFmtId="0" fontId="3" fillId="3" borderId="24" xfId="20" applyFont="1" applyFill="1" applyBorder="1" applyAlignment="1">
      <alignment horizontal="center" vertical="center"/>
      <protection/>
    </xf>
    <xf numFmtId="0" fontId="3" fillId="3" borderId="25" xfId="20" applyFont="1" applyFill="1" applyBorder="1" applyAlignment="1">
      <alignment horizontal="center" vertical="center"/>
      <protection/>
    </xf>
    <xf numFmtId="0" fontId="8" fillId="0" borderId="4" xfId="20" applyFont="1" applyBorder="1" applyAlignment="1">
      <alignment horizontal="left" vertical="center"/>
      <protection/>
    </xf>
    <xf numFmtId="0" fontId="8" fillId="0" borderId="12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14" xfId="20" applyFont="1" applyBorder="1" applyAlignment="1">
      <alignment horizontal="left" vertical="center"/>
      <protection/>
    </xf>
    <xf numFmtId="0" fontId="7" fillId="4" borderId="4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35"/>
  <sheetViews>
    <sheetView tabSelected="1" zoomScale="90" zoomScaleNormal="90" workbookViewId="0" topLeftCell="A14">
      <selection activeCell="N7" sqref="N7"/>
    </sheetView>
  </sheetViews>
  <sheetFormatPr defaultColWidth="9.00390625" defaultRowHeight="12.75"/>
  <cols>
    <col min="1" max="1" width="11.50390625" style="1" customWidth="1"/>
    <col min="2" max="2" width="67.375" style="6" customWidth="1"/>
    <col min="3" max="4" width="11.125" style="1" customWidth="1"/>
    <col min="5" max="5" width="14.625" style="1" customWidth="1"/>
    <col min="6" max="8" width="15.00390625" style="1" customWidth="1"/>
    <col min="9" max="16384" width="9.00390625" style="1" customWidth="1"/>
  </cols>
  <sheetData>
    <row r="1" spans="1:8" ht="32.25" customHeight="1" thickBot="1">
      <c r="A1" s="59" t="s">
        <v>38</v>
      </c>
      <c r="B1" s="60"/>
      <c r="C1" s="60"/>
      <c r="D1" s="60"/>
      <c r="E1" s="60"/>
      <c r="F1" s="60"/>
      <c r="G1" s="60"/>
      <c r="H1" s="61"/>
    </row>
    <row r="2" spans="1:8" ht="38.1" customHeight="1">
      <c r="A2" s="29" t="s">
        <v>0</v>
      </c>
      <c r="B2" s="69" t="s">
        <v>1</v>
      </c>
      <c r="C2" s="69"/>
      <c r="D2" s="69"/>
      <c r="E2" s="69"/>
      <c r="F2" s="69"/>
      <c r="G2" s="69"/>
      <c r="H2" s="70"/>
    </row>
    <row r="3" spans="1:8" ht="15.75" thickBot="1">
      <c r="A3" s="2"/>
      <c r="B3" s="71"/>
      <c r="C3" s="71"/>
      <c r="D3" s="71"/>
      <c r="E3" s="71"/>
      <c r="F3" s="71"/>
      <c r="G3" s="71"/>
      <c r="H3" s="72"/>
    </row>
    <row r="4" spans="1:8" ht="26.25" customHeight="1" thickBot="1">
      <c r="A4" s="56" t="s">
        <v>2</v>
      </c>
      <c r="B4" s="57"/>
      <c r="C4" s="57"/>
      <c r="D4" s="57"/>
      <c r="E4" s="57"/>
      <c r="F4" s="57"/>
      <c r="G4" s="57"/>
      <c r="H4" s="58"/>
    </row>
    <row r="5" spans="1:8" ht="26.25" customHeight="1">
      <c r="A5" s="67" t="s">
        <v>3</v>
      </c>
      <c r="B5" s="65" t="s">
        <v>4</v>
      </c>
      <c r="C5" s="62" t="s">
        <v>5</v>
      </c>
      <c r="D5" s="62"/>
      <c r="E5" s="63" t="s">
        <v>6</v>
      </c>
      <c r="F5" s="62" t="s">
        <v>7</v>
      </c>
      <c r="G5" s="62"/>
      <c r="H5" s="64" t="s">
        <v>8</v>
      </c>
    </row>
    <row r="6" spans="1:8" ht="21" customHeight="1" thickBot="1">
      <c r="A6" s="68"/>
      <c r="B6" s="66"/>
      <c r="C6" s="32">
        <v>2024</v>
      </c>
      <c r="D6" s="33">
        <v>2025</v>
      </c>
      <c r="E6" s="63"/>
      <c r="F6" s="34">
        <v>2024</v>
      </c>
      <c r="G6" s="35">
        <v>2025</v>
      </c>
      <c r="H6" s="64"/>
    </row>
    <row r="7" spans="1:8" ht="51">
      <c r="A7" s="3" t="s">
        <v>9</v>
      </c>
      <c r="B7" s="15" t="s">
        <v>10</v>
      </c>
      <c r="C7" s="10">
        <v>2253</v>
      </c>
      <c r="D7" s="11">
        <v>2253</v>
      </c>
      <c r="E7" s="13"/>
      <c r="F7" s="12">
        <f>C7*$E7</f>
        <v>0</v>
      </c>
      <c r="G7" s="12">
        <f>D7*$E7</f>
        <v>0</v>
      </c>
      <c r="H7" s="41">
        <f>F7+G7</f>
        <v>0</v>
      </c>
    </row>
    <row r="8" spans="1:8" ht="72.75" customHeight="1" thickBot="1">
      <c r="A8" s="17"/>
      <c r="B8" s="54" t="s">
        <v>32</v>
      </c>
      <c r="C8" s="54"/>
      <c r="D8" s="54"/>
      <c r="E8" s="54"/>
      <c r="F8" s="54"/>
      <c r="G8" s="54"/>
      <c r="H8" s="55"/>
    </row>
    <row r="9" spans="1:8" ht="34.5" customHeight="1">
      <c r="A9" s="18" t="s">
        <v>11</v>
      </c>
      <c r="B9" s="73" t="s">
        <v>33</v>
      </c>
      <c r="C9" s="73"/>
      <c r="D9" s="73"/>
      <c r="E9" s="73"/>
      <c r="F9" s="73"/>
      <c r="G9" s="73"/>
      <c r="H9" s="74"/>
    </row>
    <row r="10" spans="1:8" ht="52.5" customHeight="1">
      <c r="A10" s="42"/>
      <c r="B10" s="52" t="s">
        <v>39</v>
      </c>
      <c r="C10" s="52"/>
      <c r="D10" s="52"/>
      <c r="E10" s="52"/>
      <c r="F10" s="52"/>
      <c r="G10" s="52"/>
      <c r="H10" s="53"/>
    </row>
    <row r="11" spans="1:8" ht="26.25" customHeight="1">
      <c r="A11" s="42"/>
      <c r="B11" s="24" t="s">
        <v>30</v>
      </c>
      <c r="C11" s="7">
        <v>187</v>
      </c>
      <c r="D11" s="8">
        <v>187</v>
      </c>
      <c r="E11" s="14"/>
      <c r="F11" s="9">
        <f aca="true" t="shared" si="0" ref="F11:G12">C11*$E11</f>
        <v>0</v>
      </c>
      <c r="G11" s="9">
        <f t="shared" si="0"/>
        <v>0</v>
      </c>
      <c r="H11" s="31">
        <f aca="true" t="shared" si="1" ref="H11:H12">F11+G11</f>
        <v>0</v>
      </c>
    </row>
    <row r="12" spans="1:8" ht="26.25" customHeight="1" thickBot="1">
      <c r="A12" s="19"/>
      <c r="B12" s="25" t="s">
        <v>31</v>
      </c>
      <c r="C12" s="20">
        <v>92</v>
      </c>
      <c r="D12" s="21">
        <v>92</v>
      </c>
      <c r="E12" s="22"/>
      <c r="F12" s="23">
        <f t="shared" si="0"/>
        <v>0</v>
      </c>
      <c r="G12" s="23">
        <f t="shared" si="0"/>
        <v>0</v>
      </c>
      <c r="H12" s="43">
        <f t="shared" si="1"/>
        <v>0</v>
      </c>
    </row>
    <row r="13" spans="1:8" ht="12.75">
      <c r="A13" s="3" t="s">
        <v>12</v>
      </c>
      <c r="B13" s="15" t="s">
        <v>13</v>
      </c>
      <c r="C13" s="10">
        <v>288</v>
      </c>
      <c r="D13" s="11">
        <v>288</v>
      </c>
      <c r="E13" s="13"/>
      <c r="F13" s="12">
        <f>C13*$E13</f>
        <v>0</v>
      </c>
      <c r="G13" s="12">
        <f>D13*$E13</f>
        <v>0</v>
      </c>
      <c r="H13" s="41">
        <f>F13+G13</f>
        <v>0</v>
      </c>
    </row>
    <row r="14" spans="1:14" ht="96.75" customHeight="1" thickBot="1">
      <c r="A14" s="17"/>
      <c r="B14" s="54" t="s">
        <v>14</v>
      </c>
      <c r="C14" s="54"/>
      <c r="D14" s="54"/>
      <c r="E14" s="54"/>
      <c r="F14" s="54"/>
      <c r="G14" s="54"/>
      <c r="H14" s="55"/>
      <c r="N14" s="16"/>
    </row>
    <row r="15" spans="1:8" ht="12.75">
      <c r="A15" s="18" t="s">
        <v>15</v>
      </c>
      <c r="B15" s="73" t="s">
        <v>34</v>
      </c>
      <c r="C15" s="73"/>
      <c r="D15" s="73"/>
      <c r="E15" s="73"/>
      <c r="F15" s="73"/>
      <c r="G15" s="73"/>
      <c r="H15" s="74"/>
    </row>
    <row r="16" spans="1:8" ht="32.25" customHeight="1">
      <c r="A16" s="42"/>
      <c r="B16" s="52" t="s">
        <v>40</v>
      </c>
      <c r="C16" s="52"/>
      <c r="D16" s="52"/>
      <c r="E16" s="52"/>
      <c r="F16" s="52"/>
      <c r="G16" s="52"/>
      <c r="H16" s="53"/>
    </row>
    <row r="17" spans="1:8" ht="12.75">
      <c r="A17" s="44"/>
      <c r="B17" s="24" t="s">
        <v>35</v>
      </c>
      <c r="C17" s="7">
        <v>4</v>
      </c>
      <c r="D17" s="8">
        <v>4</v>
      </c>
      <c r="E17" s="14"/>
      <c r="F17" s="9">
        <f aca="true" t="shared" si="2" ref="F17:G20">C17*$E17</f>
        <v>0</v>
      </c>
      <c r="G17" s="9">
        <f t="shared" si="2"/>
        <v>0</v>
      </c>
      <c r="H17" s="31">
        <f aca="true" t="shared" si="3" ref="H17:H20">F17+G17</f>
        <v>0</v>
      </c>
    </row>
    <row r="18" spans="1:8" ht="12.75">
      <c r="A18" s="44"/>
      <c r="B18" s="24" t="s">
        <v>36</v>
      </c>
      <c r="C18" s="7">
        <v>5</v>
      </c>
      <c r="D18" s="8">
        <v>5</v>
      </c>
      <c r="E18" s="14"/>
      <c r="F18" s="9">
        <f t="shared" si="2"/>
        <v>0</v>
      </c>
      <c r="G18" s="9">
        <f t="shared" si="2"/>
        <v>0</v>
      </c>
      <c r="H18" s="31">
        <f t="shared" si="3"/>
        <v>0</v>
      </c>
    </row>
    <row r="19" spans="1:8" ht="12.75">
      <c r="A19" s="44"/>
      <c r="B19" s="24" t="s">
        <v>37</v>
      </c>
      <c r="C19" s="7">
        <v>10</v>
      </c>
      <c r="D19" s="8">
        <v>10</v>
      </c>
      <c r="E19" s="14"/>
      <c r="F19" s="9">
        <f t="shared" si="2"/>
        <v>0</v>
      </c>
      <c r="G19" s="9">
        <f t="shared" si="2"/>
        <v>0</v>
      </c>
      <c r="H19" s="31">
        <f t="shared" si="3"/>
        <v>0</v>
      </c>
    </row>
    <row r="20" spans="1:8" ht="15.75" thickBot="1">
      <c r="A20" s="45"/>
      <c r="B20" s="25" t="s">
        <v>43</v>
      </c>
      <c r="C20" s="20">
        <v>20</v>
      </c>
      <c r="D20" s="21">
        <v>20</v>
      </c>
      <c r="E20" s="22"/>
      <c r="F20" s="23">
        <f t="shared" si="2"/>
        <v>0</v>
      </c>
      <c r="G20" s="23">
        <f t="shared" si="2"/>
        <v>0</v>
      </c>
      <c r="H20" s="43">
        <f t="shared" si="3"/>
        <v>0</v>
      </c>
    </row>
    <row r="21" spans="1:8" ht="12.75">
      <c r="A21" s="3" t="s">
        <v>16</v>
      </c>
      <c r="B21" s="15" t="s">
        <v>17</v>
      </c>
      <c r="C21" s="10">
        <v>25</v>
      </c>
      <c r="D21" s="11">
        <v>25</v>
      </c>
      <c r="E21" s="13"/>
      <c r="F21" s="12">
        <f aca="true" t="shared" si="4" ref="F21:G21">C21*$E21</f>
        <v>0</v>
      </c>
      <c r="G21" s="12">
        <f t="shared" si="4"/>
        <v>0</v>
      </c>
      <c r="H21" s="41">
        <f aca="true" t="shared" si="5" ref="H21">F21+G21</f>
        <v>0</v>
      </c>
    </row>
    <row r="22" spans="1:8" ht="74.25" customHeight="1" thickBot="1">
      <c r="A22" s="17"/>
      <c r="B22" s="54" t="s">
        <v>18</v>
      </c>
      <c r="C22" s="54"/>
      <c r="D22" s="54"/>
      <c r="E22" s="54"/>
      <c r="F22" s="54"/>
      <c r="G22" s="54"/>
      <c r="H22" s="55"/>
    </row>
    <row r="23" spans="1:8" ht="25.5" customHeight="1">
      <c r="A23" s="18" t="s">
        <v>19</v>
      </c>
      <c r="B23" s="73" t="s">
        <v>42</v>
      </c>
      <c r="C23" s="73"/>
      <c r="D23" s="73"/>
      <c r="E23" s="73"/>
      <c r="F23" s="73"/>
      <c r="G23" s="73"/>
      <c r="H23" s="74"/>
    </row>
    <row r="24" spans="1:8" ht="30" customHeight="1">
      <c r="A24" s="42"/>
      <c r="B24" s="52" t="s">
        <v>41</v>
      </c>
      <c r="C24" s="52"/>
      <c r="D24" s="52"/>
      <c r="E24" s="52"/>
      <c r="F24" s="52"/>
      <c r="G24" s="52"/>
      <c r="H24" s="53"/>
    </row>
    <row r="25" spans="1:8" ht="26.25" thickBot="1">
      <c r="A25" s="45"/>
      <c r="B25" s="25" t="s">
        <v>20</v>
      </c>
      <c r="C25" s="20">
        <v>1</v>
      </c>
      <c r="D25" s="21">
        <v>1</v>
      </c>
      <c r="E25" s="22"/>
      <c r="F25" s="23">
        <f aca="true" t="shared" si="6" ref="F25:G25">C25*$E25</f>
        <v>0</v>
      </c>
      <c r="G25" s="23">
        <f t="shared" si="6"/>
        <v>0</v>
      </c>
      <c r="H25" s="43">
        <f>F25+G25</f>
        <v>0</v>
      </c>
    </row>
    <row r="26" spans="1:8" ht="15.75" thickBot="1">
      <c r="A26" s="46" t="s">
        <v>21</v>
      </c>
      <c r="B26" s="47" t="s">
        <v>29</v>
      </c>
      <c r="C26" s="48">
        <v>50</v>
      </c>
      <c r="D26" s="48">
        <v>50</v>
      </c>
      <c r="E26" s="49"/>
      <c r="F26" s="50">
        <f aca="true" t="shared" si="7" ref="F26">C26*$E26</f>
        <v>0</v>
      </c>
      <c r="G26" s="50">
        <f aca="true" t="shared" si="8" ref="G26">D26*$E26</f>
        <v>0</v>
      </c>
      <c r="H26" s="51">
        <f aca="true" t="shared" si="9" ref="H26">F26+G26</f>
        <v>0</v>
      </c>
    </row>
    <row r="27" spans="1:8" ht="15.75" thickBot="1">
      <c r="A27" s="36"/>
      <c r="B27" s="37" t="s">
        <v>22</v>
      </c>
      <c r="C27" s="38"/>
      <c r="D27" s="38"/>
      <c r="E27" s="38"/>
      <c r="F27" s="39">
        <f>SUM(F7:F26)</f>
        <v>0</v>
      </c>
      <c r="G27" s="39">
        <f>SUM(G7:G26)</f>
        <v>0</v>
      </c>
      <c r="H27" s="40">
        <f>SUM(H7:H26)</f>
        <v>0</v>
      </c>
    </row>
    <row r="30" ht="12.75">
      <c r="B30" s="4" t="s">
        <v>23</v>
      </c>
    </row>
    <row r="31" spans="2:8" ht="12.75">
      <c r="B31" s="26" t="s">
        <v>24</v>
      </c>
      <c r="H31" s="30"/>
    </row>
    <row r="32" ht="38.25">
      <c r="B32" s="27" t="s">
        <v>25</v>
      </c>
    </row>
    <row r="33" ht="43.5" customHeight="1">
      <c r="B33" s="5" t="s">
        <v>26</v>
      </c>
    </row>
    <row r="34" ht="12.75">
      <c r="B34" s="28" t="s">
        <v>27</v>
      </c>
    </row>
    <row r="35" ht="52.5" customHeight="1">
      <c r="B35" s="27" t="s">
        <v>28</v>
      </c>
    </row>
  </sheetData>
  <autoFilter ref="A6:H27"/>
  <mergeCells count="19">
    <mergeCell ref="B8:H8"/>
    <mergeCell ref="B23:H23"/>
    <mergeCell ref="B15:H15"/>
    <mergeCell ref="B24:H24"/>
    <mergeCell ref="B22:H22"/>
    <mergeCell ref="B16:H16"/>
    <mergeCell ref="A4:H4"/>
    <mergeCell ref="A1:H1"/>
    <mergeCell ref="C5:D5"/>
    <mergeCell ref="E5:E6"/>
    <mergeCell ref="F5:G5"/>
    <mergeCell ref="H5:H6"/>
    <mergeCell ref="B5:B6"/>
    <mergeCell ref="A5:A6"/>
    <mergeCell ref="B2:H2"/>
    <mergeCell ref="B3:H3"/>
    <mergeCell ref="B9:H9"/>
    <mergeCell ref="B14:H14"/>
    <mergeCell ref="B10:H10"/>
  </mergeCell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Földeš Petr, Ing.</dc:creator>
  <cp:keywords/>
  <dc:description/>
  <cp:lastModifiedBy>Jüttnerová Andrea, Mgr.</cp:lastModifiedBy>
  <dcterms:created xsi:type="dcterms:W3CDTF">2023-10-20T08:50:17Z</dcterms:created>
  <dcterms:modified xsi:type="dcterms:W3CDTF">2024-02-09T11:13:18Z</dcterms:modified>
  <cp:category/>
  <cp:version/>
  <cp:contentType/>
  <cp:contentStatus/>
</cp:coreProperties>
</file>