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9040" windowHeight="15840"/>
  </bookViews>
  <sheets>
    <sheet name="Ceník služeb a dodávek" sheetId="1" r:id="rId1"/>
    <sheet name="Pojmy" sheetId="5"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2" i="1" l="1"/>
  <c r="G49" i="1"/>
  <c r="G48" i="1"/>
  <c r="G47" i="1"/>
  <c r="G66" i="1"/>
  <c r="G63" i="1"/>
  <c r="G62" i="1"/>
  <c r="G61" i="1"/>
  <c r="G60" i="1"/>
  <c r="G17" i="1" l="1"/>
  <c r="G16" i="1"/>
  <c r="G14" i="1"/>
  <c r="G9" i="1"/>
  <c r="G33" i="1"/>
  <c r="G30" i="1"/>
  <c r="G29" i="1"/>
  <c r="G28" i="1"/>
  <c r="G27" i="1"/>
  <c r="G40" i="1" l="1"/>
  <c r="G41" i="1"/>
  <c r="G43" i="1"/>
  <c r="G45" i="1"/>
  <c r="G46" i="1"/>
  <c r="G50" i="1"/>
  <c r="G51" i="1"/>
  <c r="G53" i="1"/>
  <c r="G54" i="1"/>
  <c r="G56" i="1"/>
  <c r="G57" i="1"/>
  <c r="G59" i="1"/>
  <c r="G65" i="1"/>
  <c r="G67" i="1"/>
  <c r="G39" i="1"/>
  <c r="G68" i="1" s="1"/>
  <c r="G250" i="1"/>
  <c r="G249" i="1"/>
  <c r="G248" i="1"/>
  <c r="G247" i="1"/>
  <c r="G246" i="1"/>
  <c r="G245" i="1"/>
  <c r="G244" i="1"/>
  <c r="G243" i="1"/>
  <c r="G242" i="1"/>
  <c r="G241" i="1"/>
  <c r="G240" i="1"/>
  <c r="G239" i="1"/>
  <c r="G238" i="1"/>
  <c r="G237" i="1"/>
  <c r="G236" i="1"/>
  <c r="G235" i="1"/>
  <c r="G234" i="1"/>
  <c r="G233" i="1"/>
  <c r="G232" i="1"/>
  <c r="G231" i="1"/>
  <c r="G230" i="1"/>
  <c r="G229" i="1"/>
  <c r="G228"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90" i="1"/>
  <c r="G189"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251" i="1" l="1"/>
  <c r="G7" i="1"/>
  <c r="G8" i="1"/>
  <c r="G10" i="1"/>
  <c r="G12" i="1"/>
  <c r="G13" i="1"/>
  <c r="G15" i="1"/>
  <c r="G18" i="1"/>
  <c r="G20" i="1"/>
  <c r="G21" i="1"/>
  <c r="G23" i="1"/>
  <c r="G24" i="1"/>
  <c r="G26" i="1"/>
  <c r="G32" i="1"/>
  <c r="G34" i="1"/>
  <c r="G6" i="1"/>
  <c r="G35" i="1" l="1"/>
  <c r="G70" i="1"/>
  <c r="G255" i="1" l="1"/>
</calcChain>
</file>

<file path=xl/sharedStrings.xml><?xml version="1.0" encoding="utf-8"?>
<sst xmlns="http://schemas.openxmlformats.org/spreadsheetml/2006/main" count="909" uniqueCount="435">
  <si>
    <t xml:space="preserve">takto podsvícené buňky jsou určeny k doplnění dodavatelem! </t>
  </si>
  <si>
    <t>MJ</t>
  </si>
  <si>
    <t>Předpokládaný objem MJ</t>
  </si>
  <si>
    <t>Cenová nabídka za MJ
v Kč bez DPH</t>
  </si>
  <si>
    <t>Cena celkem
v Kč bez DPH</t>
  </si>
  <si>
    <t>kus</t>
  </si>
  <si>
    <t xml:space="preserve">Křovinořez STIHL </t>
  </si>
  <si>
    <t xml:space="preserve">Pila motorová řetězová HUSQVARNA </t>
  </si>
  <si>
    <t xml:space="preserve">Pila motorová řetězová STIHL </t>
  </si>
  <si>
    <t xml:space="preserve">Pila  vyvětvovací STIHL   </t>
  </si>
  <si>
    <t>Cenová nabídka za MJ-PRÁCE
v Kč bez DPH</t>
  </si>
  <si>
    <t>hodina</t>
  </si>
  <si>
    <t>Cenová nabídka za MJ 
v Kč bez DPH</t>
  </si>
  <si>
    <t>balonek primmer</t>
  </si>
  <si>
    <t xml:space="preserve"> Pily HQ, křovinořezy HQ</t>
  </si>
  <si>
    <t>filtr 545RX</t>
  </si>
  <si>
    <t>filtr vzuchový nylon H355</t>
  </si>
  <si>
    <t>kotouč Scarlett 225 24T 1"</t>
  </si>
  <si>
    <t>kryt nástroje H355</t>
  </si>
  <si>
    <t>matice úhlového převodu, nože 12mm</t>
  </si>
  <si>
    <t>nůž Multi 3T 350 1"</t>
  </si>
  <si>
    <t>opěrná miska M12x1.75 H250 P2</t>
  </si>
  <si>
    <t>opěrná miska82mm/12mm</t>
  </si>
  <si>
    <t>palivová hadička</t>
  </si>
  <si>
    <t>prstýnek řet. 7T .325"</t>
  </si>
  <si>
    <t>startovací lanko 1m</t>
  </si>
  <si>
    <t>tuk kuželového soukolí, S8</t>
  </si>
  <si>
    <t>víčko nádrže</t>
  </si>
  <si>
    <t>vypínač</t>
  </si>
  <si>
    <t>vzduchový filtr 545RXT</t>
  </si>
  <si>
    <t>zapalovací svíčka HQT-1</t>
  </si>
  <si>
    <t>zapalovací svíčka HQT-2</t>
  </si>
  <si>
    <t>zapalovací svíčka HQT-3</t>
  </si>
  <si>
    <t>zapalovací svíčka HQT-4</t>
  </si>
  <si>
    <t>zapalovací svíčka HQT-5</t>
  </si>
  <si>
    <t>zapalovací svíčka HQT-7</t>
  </si>
  <si>
    <t>zapalovací svíčka NGK 11-030, GXV</t>
  </si>
  <si>
    <t>zapalovací svíčka pily Brill BPMR7A</t>
  </si>
  <si>
    <t>zapalovací svíčka RC12YC</t>
  </si>
  <si>
    <t>zapalovací svíčka RCJ6Y</t>
  </si>
  <si>
    <t>zátka převodu 323,325,225</t>
  </si>
  <si>
    <t>vložka helicoil M5,M6,M8</t>
  </si>
  <si>
    <t>vodítko .325" 1,3mm P2</t>
  </si>
  <si>
    <t>vod. Piln. 5.5mm</t>
  </si>
  <si>
    <t>vodítko oregon 5/32"4.0</t>
  </si>
  <si>
    <t>Pily HQ</t>
  </si>
  <si>
    <t>lišta 15" .325" 1,3mm XFORCE</t>
  </si>
  <si>
    <t>lišta XFORCE 15" .325" 1,5mm</t>
  </si>
  <si>
    <t>lišta 15" 3/8" 1,5mm</t>
  </si>
  <si>
    <t>lišta 1/4" 1,3mm/TL</t>
  </si>
  <si>
    <t>lišta 3/8" 1,3mm14" H135</t>
  </si>
  <si>
    <t>lišta OR 14" 35cm 1,3mm 52 3/8 mini Dolmar</t>
  </si>
  <si>
    <t>kryt lišty 16"</t>
  </si>
  <si>
    <t>kryt lišty 18-22", S1</t>
  </si>
  <si>
    <t>křovinořezy HQ</t>
  </si>
  <si>
    <t>strunová hlava T35</t>
  </si>
  <si>
    <t>strunová hlava T45 x M12</t>
  </si>
  <si>
    <t>strunová hlava T55 x M12</t>
  </si>
  <si>
    <t>kryt strunové hlavy s nožem H555RXT</t>
  </si>
  <si>
    <t>nůž rotační Adéla, Samson klasic.</t>
  </si>
  <si>
    <t>popruhy nosné</t>
  </si>
  <si>
    <t>zařezávač struny</t>
  </si>
  <si>
    <t>travní nůž Multi 3-T 300 20 mm</t>
  </si>
  <si>
    <t>Pily STIHL,křovinořezy STIHL</t>
  </si>
  <si>
    <t>vzduchový filtr FS 450, P1</t>
  </si>
  <si>
    <t>žací hlava AUTO-cut 46-2</t>
  </si>
  <si>
    <t>Pily STIHL</t>
  </si>
  <si>
    <t>lišta vodící 3/8" 16" Stihl</t>
  </si>
  <si>
    <t>lišta 12" 3/8" 1.1mm</t>
  </si>
  <si>
    <t>lišta vodící 40 cmm 3/8" 1,6mm 60 článků</t>
  </si>
  <si>
    <t>nůž 350-20 FS 550</t>
  </si>
  <si>
    <t>křovinořezy STIHL</t>
  </si>
  <si>
    <t>ochranný kryt nože 260,360,410,460</t>
  </si>
  <si>
    <t>5trojcípý nůž D 350-</t>
  </si>
  <si>
    <t>žací struna STIHL 3,0mm/271 čtverec</t>
  </si>
  <si>
    <t>disk horní Samson nízký 72mm</t>
  </si>
  <si>
    <t>VARI SEKAČKA</t>
  </si>
  <si>
    <t>disk spodní černý k Jikov Adéla</t>
  </si>
  <si>
    <t>kryt Samson 56</t>
  </si>
  <si>
    <t>VARI sekačka</t>
  </si>
  <si>
    <t>matice M10</t>
  </si>
  <si>
    <t>filtr olejový B&amp;S-795990</t>
  </si>
  <si>
    <t>Dakr sekačka</t>
  </si>
  <si>
    <t xml:space="preserve">filtr vzduchový B&amp;S </t>
  </si>
  <si>
    <t>vzduchový filtr qvantum</t>
  </si>
  <si>
    <t>filtr vzduchu</t>
  </si>
  <si>
    <t>klínový řemen 13x1422 FDH + RZS70</t>
  </si>
  <si>
    <t>klínový řemen 13x1475 li</t>
  </si>
  <si>
    <t>klínový řemen 13x1390</t>
  </si>
  <si>
    <t>klínový řemen 12,6x1499 La</t>
  </si>
  <si>
    <t>klínový řemen pojezdu PANTER HYDRO XPZ562Lw, S4</t>
  </si>
  <si>
    <t>klínový řemen 13x1525 Li FD2 + M70</t>
  </si>
  <si>
    <t>nůž rotační DAKR  93x50x3</t>
  </si>
  <si>
    <t>nůž rotační F opačné ostří</t>
  </si>
  <si>
    <t>ochranný kryt RZS 70 EU</t>
  </si>
  <si>
    <t>podběh otoč. Kovový RZS70 kompl.</t>
  </si>
  <si>
    <t>Rukojeť startéru pro BS</t>
  </si>
  <si>
    <t>řemenice</t>
  </si>
  <si>
    <t>šroub nože s maticí a podložka DAKR</t>
  </si>
  <si>
    <t>TALÍŘ ŽACÍ dakr 600-2</t>
  </si>
  <si>
    <t>vložka nože  Adéla</t>
  </si>
  <si>
    <t>vzduchový filtr B&amp;S 795066</t>
  </si>
  <si>
    <t>vzduchový filtr Granit 491588S</t>
  </si>
  <si>
    <t>vzduchový filtr (náhrada za 597265)</t>
  </si>
  <si>
    <t>Bowden pojezdu FD-2H</t>
  </si>
  <si>
    <t>nářadí</t>
  </si>
  <si>
    <t>Kanystr combi 5-2,5l HQ</t>
  </si>
  <si>
    <t xml:space="preserve">el. bruska na řetězy HECHT </t>
  </si>
  <si>
    <t>teleskopické nůžky na větve</t>
  </si>
  <si>
    <t>nůžky na kmeny 30cm</t>
  </si>
  <si>
    <t>držadlo pilníku uni</t>
  </si>
  <si>
    <t>držadlo pilníku</t>
  </si>
  <si>
    <t>držák nářadí</t>
  </si>
  <si>
    <t>Kanystr combi</t>
  </si>
  <si>
    <t>kleště manipulační</t>
  </si>
  <si>
    <t>kombi klíč pro H550</t>
  </si>
  <si>
    <t>klín dřevařský III. Velký 178x68x39,9</t>
  </si>
  <si>
    <t>klín kácení 5"</t>
  </si>
  <si>
    <t>klín kácení 6"</t>
  </si>
  <si>
    <t>klín kácení 8"</t>
  </si>
  <si>
    <t>klín kácení IF 14cm - plast"</t>
  </si>
  <si>
    <t>klín kácení IF 19cm - plast"</t>
  </si>
  <si>
    <t>klín kácení IF 26cm - plast"</t>
  </si>
  <si>
    <t>lopatka s obracákem 80cm</t>
  </si>
  <si>
    <t>olej 2T LS+ 10L</t>
  </si>
  <si>
    <t>olej 2T LS- 1L</t>
  </si>
  <si>
    <t>olej 2T LS+ 4L</t>
  </si>
  <si>
    <t>olej 5w-40 5L</t>
  </si>
  <si>
    <t>olej 4_T SAE 30 0,6l</t>
  </si>
  <si>
    <t xml:space="preserve">olej 4_T SAE 30 0,6l </t>
  </si>
  <si>
    <t>olej 1:50 1L</t>
  </si>
  <si>
    <t>olej minerální na lišty 5L</t>
  </si>
  <si>
    <t>olej 2-takt 108l 1 litr</t>
  </si>
  <si>
    <t>pila sklopná 220mm</t>
  </si>
  <si>
    <t>pilník kulatý 4,8mm</t>
  </si>
  <si>
    <t>pilník kulatý 4mm</t>
  </si>
  <si>
    <t>pilník kulatý 5mm</t>
  </si>
  <si>
    <t>pilník kulatý 5,5mm</t>
  </si>
  <si>
    <t>pilník plochý 6" 15cm</t>
  </si>
  <si>
    <t>pilník plochý 8"</t>
  </si>
  <si>
    <t>pilník plochý</t>
  </si>
  <si>
    <t>pilník na ostření řetězu</t>
  </si>
  <si>
    <t>řetěz  pilový 3/8" 1,1mm 40 článků</t>
  </si>
  <si>
    <t>řetěz pilový .325 1,5 mm</t>
  </si>
  <si>
    <t>řetěz pilový .325" 1,3mm 64 článků</t>
  </si>
  <si>
    <t>řetěz pilový 325/64-1,3mm</t>
  </si>
  <si>
    <t>řetěz pilový</t>
  </si>
  <si>
    <t>řetěz pilový 3/8" 1,1mm 44 článků</t>
  </si>
  <si>
    <t>řetěz 1/4" 1,3mm</t>
  </si>
  <si>
    <t>řetěz pilový 3/8" 1,1mm 52 článků</t>
  </si>
  <si>
    <t>řetěz pilový 3/8" mini 50 čl.</t>
  </si>
  <si>
    <t>řetěz pilový 3/8" 1,3mm 50 článků</t>
  </si>
  <si>
    <t>řetěz pilový 1,3 3/8mini 52 čl.</t>
  </si>
  <si>
    <t>řetěz pilový 3/8" 1,3mm 52 článklů</t>
  </si>
  <si>
    <t>řetěz pilový 3/8" 1,6mm 56 článků</t>
  </si>
  <si>
    <t>řetěz pilový 3/8" 1,6mm 60 článků powercut</t>
  </si>
  <si>
    <t>řetěz pilový 3/8" 1,6mm 60 článků</t>
  </si>
  <si>
    <t>řetěz pilový 3/8" 1,6</t>
  </si>
  <si>
    <t>řetěz pilový 3/8" 1.3mm 57 článků</t>
  </si>
  <si>
    <t>řetěz pilový 3/8" 1.5mm 68 článků</t>
  </si>
  <si>
    <t>řetězka 3/8 Picco 6z</t>
  </si>
  <si>
    <t>řetězka 3/8 7z</t>
  </si>
  <si>
    <t>struna 2,4mm 90m</t>
  </si>
  <si>
    <t>Silenblock BC2145, HR345RX</t>
  </si>
  <si>
    <t>struna 3,3mm 75m kulatá</t>
  </si>
  <si>
    <t>struna 3mm 155M 4-hran</t>
  </si>
  <si>
    <t>struna  Quadra 3mm/240m</t>
  </si>
  <si>
    <t>struna Opti Qvadra</t>
  </si>
  <si>
    <t>struna Opti Penta 3.0mm/240m</t>
  </si>
  <si>
    <t>struna Opti Round 3.0mm/240m</t>
  </si>
  <si>
    <t>struna opti round 3.3mm/75m</t>
  </si>
  <si>
    <t>struna x force 3mm/240m</t>
  </si>
  <si>
    <t>škrabka na led Karcher EDI4</t>
  </si>
  <si>
    <t>zahradnická pilka 180mm</t>
  </si>
  <si>
    <t>zahradnická pilka 220mm</t>
  </si>
  <si>
    <t>VYMEZENÍ POJMŮ:</t>
  </si>
  <si>
    <t>1.</t>
  </si>
  <si>
    <t>4.</t>
  </si>
  <si>
    <t>2.</t>
  </si>
  <si>
    <t>3.</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</si>
  <si>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</si>
  <si>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</si>
  <si>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</si>
  <si>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</si>
  <si>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</si>
  <si>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</si>
  <si>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</si>
  <si>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</si>
  <si>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</si>
  <si>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</si>
  <si>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</si>
  <si>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</si>
  <si>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</si>
  <si>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</si>
  <si>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</si>
  <si>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</si>
  <si>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</si>
  <si>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</si>
  <si>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</si>
  <si>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</si>
  <si>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</si>
  <si>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</si>
  <si>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</si>
  <si>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</si>
  <si>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</si>
  <si>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</si>
  <si>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</si>
  <si>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</si>
  <si>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</si>
  <si>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</si>
  <si>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</si>
  <si>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</si>
  <si>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</si>
  <si>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</si>
  <si>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</si>
  <si>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</si>
  <si>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</si>
  <si>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</si>
  <si>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</si>
  <si>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</si>
  <si>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</si>
  <si>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</si>
  <si>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</si>
  <si>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</si>
  <si>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</si>
  <si>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</si>
  <si>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</si>
  <si>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</si>
  <si>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</si>
  <si>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</si>
  <si>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</si>
  <si>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</si>
  <si>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</si>
  <si>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</si>
  <si>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</si>
  <si>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</si>
  <si>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</si>
  <si>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</si>
  <si>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</si>
  <si>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</si>
  <si>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</si>
  <si>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</si>
  <si>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</si>
  <si>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</si>
  <si>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</si>
  <si>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</si>
  <si>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</si>
  <si>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</si>
  <si>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</si>
  <si>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</si>
  <si>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</si>
  <si>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</si>
  <si>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</si>
  <si>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</si>
  <si>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</si>
  <si>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</si>
  <si>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</si>
  <si>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</si>
  <si>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</si>
  <si>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</si>
  <si>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</si>
  <si>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</si>
  <si>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</si>
  <si>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</si>
  <si>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</si>
  <si>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</si>
  <si>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</si>
  <si>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</si>
  <si>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</si>
  <si>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</si>
  <si>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</si>
  <si>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</si>
  <si>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</si>
  <si>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</si>
  <si>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</si>
  <si>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</si>
  <si>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</si>
  <si>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</si>
  <si>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</si>
  <si>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</si>
  <si>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</si>
  <si>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</si>
  <si>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</si>
  <si>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</si>
  <si>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</si>
  <si>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</si>
  <si>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</si>
  <si>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</si>
  <si>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</si>
  <si>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</si>
  <si>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</si>
  <si>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</si>
  <si>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</si>
  <si>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</si>
  <si>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</si>
  <si>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</si>
  <si>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</si>
  <si>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</si>
  <si>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</si>
  <si>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</si>
  <si>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</si>
  <si>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</si>
  <si>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</si>
  <si>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</si>
  <si>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</si>
  <si>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</si>
  <si>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</si>
  <si>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</si>
  <si>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</si>
  <si>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</si>
  <si>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</si>
  <si>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</si>
  <si>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</si>
  <si>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</si>
  <si>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</si>
  <si>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</si>
  <si>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</si>
  <si>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</si>
  <si>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</si>
  <si>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</si>
  <si>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</si>
  <si>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</si>
  <si>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</si>
  <si>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</si>
  <si>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</si>
  <si>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</si>
  <si>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</si>
  <si>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</si>
  <si>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</si>
  <si>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</si>
  <si>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</si>
  <si>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</si>
  <si>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</si>
  <si>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</si>
  <si>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</si>
  <si>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</si>
  <si>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</si>
  <si>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</si>
  <si>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</si>
  <si>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</si>
  <si>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</si>
  <si>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</si>
  <si>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</si>
  <si>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</si>
  <si>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</si>
  <si>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</si>
  <si>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</si>
  <si>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</si>
  <si>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</si>
  <si>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</si>
  <si>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B</t>
  </si>
  <si>
    <t>A</t>
  </si>
  <si>
    <t>C</t>
  </si>
  <si>
    <t xml:space="preserve">Revize </t>
  </si>
  <si>
    <t>Oprava</t>
  </si>
  <si>
    <t>Označení pracovního nářadí či stroje určeného k provedení revize</t>
  </si>
  <si>
    <t>Označení pracovního nářadí či stroje určeného k provedení opravy</t>
  </si>
  <si>
    <t>Označení náhradního dílu či spotřebního materiálu</t>
  </si>
  <si>
    <t xml:space="preserve">Jedná se o provedení pravidelné revize pracovního nářadí a techniky, které jsou specifikovány v tomto dokumentu na listu s názvem "Ceník služeb a dodávek", oddíl A , jejížm cílem je zjištění technického stavu z hlediska bezpečnosti a ochrany zdraví při práci ve smyslu  § 4, odst. 1, písm. c) zákona č.309/2006 Sb. v návaznosti na Zákoník práce, který stanoví povinnost zajištovat,aby pracovní nářadí a technika byly způsobilé (vhodné) pro práci z hlediska bezpečnosti a ochrany zdraví při práci. Výsledkem zhotovení díla - poskytnutí služby je tedy samotné fyzické provedení kontroly pracovního nářadí či techniky, sdělení stavu objednateli včetně zápisu do provozního deníku stroje. Jednotlivé požadavky na revize zadává objednatel na základě dílčích smluv včetně poskytnutí provozního deníku stroje. Dodavatel tedy v MJ revize (kus) musí zohlednit všechy náklady dodavatele souvisejí s požadovaným rozsahem této služby.  </t>
  </si>
  <si>
    <t>typ stroje/nářadí směrodatného pro dodání označeného náhradního dílu či spotřebního materiálu</t>
  </si>
  <si>
    <t xml:space="preserve"> Cenový návrh na provádění revizních prohlídek</t>
  </si>
  <si>
    <t xml:space="preserve">Křovinořez JONSERED   </t>
  </si>
  <si>
    <t xml:space="preserve">Foukač motorový STIHL </t>
  </si>
  <si>
    <t xml:space="preserve">Cenový návrh na provádění oprav strojů včetně zapracování ND </t>
  </si>
  <si>
    <t>51.</t>
  </si>
  <si>
    <t>91.</t>
  </si>
  <si>
    <t>92.</t>
  </si>
  <si>
    <t>filtr palivový</t>
  </si>
  <si>
    <t>Matice lišty M8</t>
  </si>
  <si>
    <t>Nůž Multi 3T 300 1"</t>
  </si>
  <si>
    <t>nůž pilový Maxi 225-24 zubů (1")</t>
  </si>
  <si>
    <t>unašeč+kryt 1" 545,555</t>
  </si>
  <si>
    <t xml:space="preserve">vzduchový filtr </t>
  </si>
  <si>
    <t>lišta vodící 1,1, 1/4 64čl</t>
  </si>
  <si>
    <t>Vzduchový filtr kpl. MS261</t>
  </si>
  <si>
    <t>Vzduchový filtr FS 410,460</t>
  </si>
  <si>
    <t>Řetězka 3/8 Picco 6 z</t>
  </si>
  <si>
    <t>Lišta vodící 35cm 3/8" 1.3 50čl.</t>
  </si>
  <si>
    <t>Vodící lišta 37cm  1,6mm  325"   62čl.</t>
  </si>
  <si>
    <t>Dvouramenný popruh STIHL</t>
  </si>
  <si>
    <t>TŘÍCÍPÝ NŮŽ  300mm</t>
  </si>
  <si>
    <t>Spojka MS261</t>
  </si>
  <si>
    <t>Držák křídy</t>
  </si>
  <si>
    <t xml:space="preserve">mačeta </t>
  </si>
  <si>
    <t>olej  SAE 30 - 5L</t>
  </si>
  <si>
    <t>olej 4-SAE 30 - 1L</t>
  </si>
  <si>
    <t>řetěz pilový 15"3/8" 56E</t>
  </si>
  <si>
    <t xml:space="preserve">řetěz pilový 15"3/8 56E </t>
  </si>
  <si>
    <t xml:space="preserve">řetěz pilový 20"3/8"1,5 </t>
  </si>
  <si>
    <t>řetěz pilový  3/8" 1,6 72čl.</t>
  </si>
  <si>
    <t>řetěz pilový   .325" 1,3mm 64z</t>
  </si>
  <si>
    <t>řetěz pilový  1/4", 1,1 PM3 64čl.</t>
  </si>
  <si>
    <t xml:space="preserve">REKAPITULACE CENY PRO ÚČELY HODNOCENÍ NEJVHODNĚJŠÍ NABÍDKY </t>
  </si>
  <si>
    <t>položka č.</t>
  </si>
  <si>
    <t>ODDÍL (označení)</t>
  </si>
  <si>
    <r>
      <t xml:space="preserve">Cenový návrh na nákup náhradních dílů a spotřebního materiálu 
pro drobnou mechanizaci na rok 2023 </t>
    </r>
    <r>
      <rPr>
        <b/>
        <sz val="10"/>
        <color rgb="FFFF0000"/>
        <rFont val="Verdana"/>
        <family val="2"/>
        <charset val="238"/>
      </rPr>
      <t>(pouze originální díly)</t>
    </r>
    <r>
      <rPr>
        <b/>
        <sz val="10"/>
        <rFont val="Verdana"/>
        <family val="2"/>
        <charset val="238"/>
      </rPr>
      <t xml:space="preserve"> </t>
    </r>
  </si>
  <si>
    <t xml:space="preserve">Celková nabídková cena-práce </t>
  </si>
  <si>
    <t>Celková nabídková cena  zapracovaných ND (pevně stanovená cena zadavatele bez možnosti úpravy dodavatele)</t>
  </si>
  <si>
    <t>Celková cena předmětu plnění (součet oddílů A-C)</t>
  </si>
  <si>
    <r>
      <t>1) Účastník vyplní pouze oranžově podbarvená pole</t>
    </r>
    <r>
      <rPr>
        <sz val="10"/>
        <color rgb="FF00B050"/>
        <rFont val="Verdana"/>
        <family val="2"/>
        <charset val="238"/>
      </rPr>
      <t xml:space="preserve"> </t>
    </r>
    <r>
      <rPr>
        <sz val="10"/>
        <color theme="1"/>
        <rFont val="Verdana"/>
        <family val="2"/>
        <charset val="238"/>
      </rPr>
      <t>tabulky - jednotkové ceny  (</t>
    </r>
    <r>
      <rPr>
        <b/>
        <sz val="10"/>
        <color theme="1"/>
        <rFont val="Verdana"/>
        <family val="2"/>
        <charset val="238"/>
      </rPr>
      <t>sl. "F"</t>
    </r>
    <r>
      <rPr>
        <sz val="10"/>
        <color theme="1"/>
        <rFont val="Verdana"/>
        <family val="2"/>
        <charset val="238"/>
      </rPr>
      <t>)</t>
    </r>
  </si>
  <si>
    <t xml:space="preserve">Křovinořez HONDA  </t>
  </si>
  <si>
    <t xml:space="preserve">Křovinořez OLEO-MAC </t>
  </si>
  <si>
    <t>Křovinořez HUSQVARNA</t>
  </si>
  <si>
    <t xml:space="preserve">Pila  vyvětvovací HUSQVARNA </t>
  </si>
  <si>
    <t>Pila el. řetězová MAKITA</t>
  </si>
  <si>
    <t>Pila AKU řetězová MILWAUKEE</t>
  </si>
  <si>
    <t>Pila AKU šavlová MILWAUKEE</t>
  </si>
  <si>
    <t xml:space="preserve">Foukač motorový  HUSQVARNA </t>
  </si>
  <si>
    <t xml:space="preserve">Rosič motorový STIHL </t>
  </si>
  <si>
    <t>Postřikovač motorový SOLO</t>
  </si>
  <si>
    <t>Fréza sněhová KÄRCHER</t>
  </si>
  <si>
    <t>Fréza sněhová MTD</t>
  </si>
  <si>
    <t>Fréza sněhová STIGA</t>
  </si>
  <si>
    <t>Fréza sněhová TORO</t>
  </si>
  <si>
    <t>Fréza sněhová ARIENS</t>
  </si>
  <si>
    <t>Sekačka trávy motorová STIGA</t>
  </si>
  <si>
    <t>Sekačka trávy motorová DARK</t>
  </si>
  <si>
    <t>Multifunkční nosič RAPTOR Hydro</t>
  </si>
  <si>
    <t xml:space="preserve">Revize, opravy a nákup náhradních dílů pro drobnou mechanizaci 2024 - ST Ostrava                                                                    </t>
  </si>
  <si>
    <t>3) Sloupec "E" této přílohy obsahuje předpokládaný objem požadovaných služeb a dodávek (viz čl. 13 Zadávací dokumentace), skutečný rozsah je dán provozními potřebami zadavatele.</t>
  </si>
  <si>
    <t xml:space="preserve">4) Všechny ceny je nutno uvést v Kč bez DPH zaokrouhlené na dvě desetinná místa. </t>
  </si>
  <si>
    <t>Název VZ: Revize, opravy a nákup náhradních dílů pro drobnou mechanizaci 
2024 - ST Ostrava
VZ: 63524006</t>
  </si>
  <si>
    <t>Celková nabídková cena pro oddíl A</t>
  </si>
  <si>
    <t>Celková nabídková cena práce + zapracované ND pro oddíl B</t>
  </si>
  <si>
    <r>
      <t>Informace a pokyny k vyplnění pro list</t>
    </r>
    <r>
      <rPr>
        <b/>
        <sz val="12"/>
        <color rgb="FFFF0000"/>
        <rFont val="Verdana"/>
        <family val="2"/>
        <charset val="238"/>
      </rPr>
      <t xml:space="preserve"> "Ceník služeb a dodávek" </t>
    </r>
    <r>
      <rPr>
        <b/>
        <sz val="12"/>
        <rFont val="Verdana"/>
        <family val="2"/>
        <charset val="238"/>
      </rPr>
      <t>Přílohy č. 3 Dílu 2 Zadávací dokumentace:</t>
    </r>
  </si>
  <si>
    <t>2) Celková cena předmětu plnění v součtu za oddíl A (G35); B (G70); C (G251) slouží pro účely hodnocení v rámci nastavených hodnotících kritérií ve smyslu čl. 17 Výzvy k podání nabídky</t>
  </si>
  <si>
    <t>5) Předmětem dílčích veřejných zakázek v případě dodávek jsou vždy originální náhradní díly, neceněny tedy musí být díly originální.</t>
  </si>
  <si>
    <t>6) Jednotková cena položek musí obsahovat veškeré náklady dodavatele spojené s předmětem plnění dílčích zakázek.</t>
  </si>
  <si>
    <t>7) Náhradní díly nutné k provedení oprav dle oddílu B této Přílohy č. 3 Dílu 2 Zadávací dokumentace, které nejsou uvedeny v oddílu C této přílohy, budou dodavatelem účtovány dle skutečnosti v cenách platných pro rok 2024, které je dodavatel povinen dle čl. VI.6 Rámcové dohody poskytnout Objednateli. Zadavatel si vyhrazuje právo ceníkové ceny ověřit a zkontrolovat.</t>
  </si>
  <si>
    <t xml:space="preserve">Vymezení pojmů </t>
  </si>
  <si>
    <t>1) Daný list vymezuje pojmy revize a oprava.</t>
  </si>
  <si>
    <t xml:space="preserve">Jedná se o provedení opravy pracovního nářadí a techniky, které jsou specifikovány v tomto dokumentu na listu s názvem "Ceník služeb a dodávek", oddíl B, jejíž potřeba vyvstane na základě individuálního požadavku Objednatele (zejm. z důvodu závad pracovního nářadí či techniky) nebo jejíž potřeba vznikla na základě výsledku provedené revize pracovního nářadí či techniky s cílem jejich  uvedení do provozuschopného stavu, tj. tedy do stavu způsobilého pro práci z hlediska bezpečnosti a ochrany zdraví při práci. Jednotlivé požadavky na opravy zadává objednatel na základě dílčích smluv, kterému předchází návrh cenové nabídky dodavatele obsahující nejen rozsah práce v MJ (hodina), ale i  specifikaci a rozsah potřebných náhradních dílů či drobného montážního materiálu. Dodavatel tedy v MJ opravy  (hodina) musí zohlednit všechy náklady dodavatele souvisejí s požadovaným rozsahem této služby  včetně práce technika na zjištění závady, ze které bude možno učinit a zaslat k odsouhlasení objednateli cenovou nabídku na opravu stroje, na jejímž základě objednatel učiní objednávku. Do MJ dodavatel nezahrnuje cenu náhradních dílů nebo drobného montážního materiálu, která je řešena samostaně, tato cena stanovena pevně v rámci paušálně dané celkové částky na celou dobu účinnosti rámcové dohody (viz tento dokument, řádek 69 (Celková nabídková cena  zapracovaných ND)  listu s názvem "Ceník služeb a dodávek").  </t>
  </si>
  <si>
    <r>
      <t xml:space="preserve">Informace pro list </t>
    </r>
    <r>
      <rPr>
        <b/>
        <sz val="12"/>
        <color rgb="FFFF0000"/>
        <rFont val="Verdana"/>
        <family val="2"/>
        <charset val="238"/>
      </rPr>
      <t>"Pojmy"</t>
    </r>
    <r>
      <rPr>
        <b/>
        <sz val="12"/>
        <rFont val="Verdana"/>
        <family val="2"/>
        <charset val="238"/>
      </rPr>
      <t xml:space="preserve"> Přílohy č. 3 Dílu 2 Zadávací dokumentace:</t>
    </r>
  </si>
  <si>
    <t>Příloha 3 Dílu 2 Zadávací dokumentace 
Bližší specifikace a Jednotkový ceník</t>
  </si>
  <si>
    <t>Celková nabídková cena pro oddíl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</si>
</sst>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2" formatCode="_-* #,##0\ &quot;Kč&quot;_-;\-* #,##0\ &quot;Kč&quot;_-;_-* &quot;-&quot;\ &quot;Kč&quot;_-;_-@_-"/>
    <numFmt numFmtId="44" formatCode="_-* #,##0.00\ &quot;Kč&quot;_-;\-* #,##0.00\ &quot;Kč&quot;_-;_-* &quot;-&quot;??\ &quot;Kč&quot;_-;_-@_-"/>
    <numFmt numFmtId="164" formatCode="#,##0.00\ _K_č"/>
    <numFmt numFmtId="165" formatCode="#,##0.00&quot; Kč&quot;"/>
    <numFmt numFmtId="166" formatCode="_-* #,##0\ _K_č_-;\-* #,##0\ _K_č_-;_-* &quot;-&quot;\ _K_č_-;_-@_-"/>
    <numFmt numFmtId="167" formatCode="#,##0.00_ ;\-#,##0.00\ "/>
    <numFmt numFmtId="168" formatCode="#\ ##0.00"/>
  </numFmts>
  <fonts count="31" x14ac:knownFonts="1">
    <font>
      <sz val="11"/>
      <color theme="1"/>
      <name val="Calibri"/>
      <family val="2"/>
      <scheme val="minor"/>
    </font>
    <font>
      <sz val="10"/>
      <color theme="1"/>
      <name val="Verdana"/>
      <family val="2"/>
      <charset val="238"/>
    </font>
    <font>
      <sz val="10"/>
      <color theme="1"/>
      <name val="Verdana"/>
      <family val="2"/>
      <charset val="238"/>
    </font>
    <font>
      <sz val="10"/>
      <color theme="1"/>
      <name val="Verdana"/>
      <family val="2"/>
      <charset val="238"/>
    </font>
    <font>
      <sz val="10"/>
      <color theme="1"/>
      <name val="Verdana"/>
      <family val="2"/>
      <charset val="238"/>
    </font>
    <font>
      <sz val="11"/>
      <color theme="1"/>
      <name val="Calibri"/>
      <family val="2"/>
      <scheme val="minor"/>
    </font>
    <font>
      <b/>
      <sz val="15"/>
      <color theme="3"/>
      <name val="Verdana"/>
      <family val="2"/>
      <charset val="238"/>
    </font>
    <font>
      <sz val="10"/>
      <color rgb="FF3F3F76"/>
      <name val="Verdana"/>
      <family val="2"/>
      <charset val="238"/>
    </font>
    <font>
      <b/>
      <sz val="10"/>
      <name val="Verdana"/>
      <family val="2"/>
      <charset val="238"/>
    </font>
    <font>
      <b/>
      <sz val="8"/>
      <name val="Verdana"/>
      <family val="2"/>
      <charset val="238"/>
    </font>
    <font>
      <sz val="9"/>
      <name val="Verdana"/>
      <family val="2"/>
      <charset val="238"/>
    </font>
    <font>
      <b/>
      <sz val="9"/>
      <name val="Verdana"/>
      <family val="2"/>
      <charset val="238"/>
    </font>
    <font>
      <sz val="9"/>
      <color theme="1"/>
      <name val="Verdana"/>
      <family val="2"/>
      <charset val="238"/>
    </font>
    <font>
      <b/>
      <sz val="9"/>
      <color theme="1"/>
      <name val="Verdana"/>
      <family val="2"/>
      <charset val="238"/>
    </font>
    <font>
      <b/>
      <sz val="10"/>
      <color rgb="FF3F3F3F"/>
      <name val="Verdana"/>
      <family val="2"/>
      <charset val="238"/>
    </font>
    <font>
      <b/>
      <sz val="12"/>
      <name val="Verdana"/>
      <family val="2"/>
      <charset val="238"/>
    </font>
    <font>
      <sz val="10"/>
      <name val="Verdana"/>
      <family val="2"/>
      <charset val="238"/>
    </font>
    <font>
      <b/>
      <sz val="12"/>
      <color rgb="FF1F497D"/>
      <name val="Verdana"/>
      <family val="2"/>
      <charset val="238"/>
    </font>
    <font>
      <sz val="72"/>
      <color theme="1"/>
      <name val="Verdana"/>
      <family val="2"/>
      <charset val="238"/>
    </font>
    <font>
      <b/>
      <sz val="10"/>
      <color rgb="FFFF0000"/>
      <name val="Verdana"/>
      <family val="2"/>
      <charset val="238"/>
    </font>
    <font>
      <b/>
      <sz val="14"/>
      <color theme="1"/>
      <name val="Verdana"/>
      <family val="2"/>
      <charset val="238"/>
    </font>
    <font>
      <b/>
      <sz val="12"/>
      <color rgb="FFFF0000"/>
      <name val="Verdana"/>
      <family val="2"/>
      <charset val="238"/>
    </font>
    <font>
      <b/>
      <sz val="10"/>
      <color theme="1"/>
      <name val="Verdana"/>
      <family val="2"/>
      <charset val="238"/>
    </font>
    <font>
      <sz val="10"/>
      <color rgb="FF00B050"/>
      <name val="Verdana"/>
      <family val="2"/>
      <charset val="238"/>
    </font>
    <font>
      <sz val="10"/>
      <color indexed="0"/>
      <name val="Verdana"/>
      <family val="2"/>
      <charset val="238"/>
    </font>
    <font>
      <b/>
      <sz val="12"/>
      <color theme="1"/>
      <name val="Verdana"/>
      <family val="2"/>
      <charset val="238"/>
    </font>
    <font>
      <sz val="11"/>
      <color theme="1"/>
      <name val="Verdana"/>
      <family val="2"/>
      <charset val="238"/>
    </font>
    <font>
      <b/>
      <sz val="11"/>
      <name val="Verdana"/>
      <family val="2"/>
      <charset val="238"/>
    </font>
    <font>
      <sz val="8"/>
      <color theme="1"/>
      <name val="Verdana"/>
      <family val="2"/>
      <charset val="238"/>
    </font>
    <font>
      <b/>
      <sz val="14"/>
      <name val="Verdana"/>
      <family val="2"/>
      <charset val="238"/>
    </font>
    <font>
      <b/>
      <sz val="16"/>
      <name val="Calibri"/>
      <family val="2"/>
      <charset val="238"/>
      <scheme val="minor"/>
    </font>
  </fonts>
  <fills count="15">
    <fill>
      <patternFill patternType="none"/>
    </fill>
    <fill>
      <patternFill patternType="gray125"/>
    </fill>
    <fill>
      <patternFill patternType="solid">
        <fgColor rgb="FFFFCC99"/>
      </patternFill>
    </fill>
    <fill>
      <patternFill patternType="solid">
        <fgColor theme="0"/>
        <bgColor indexed="64"/>
      </patternFill>
    </fill>
    <fill>
      <patternFill patternType="solid">
        <fgColor rgb="FFFFFFFF"/>
        <bgColor rgb="FFFDEADA"/>
      </patternFill>
    </fill>
    <fill>
      <patternFill patternType="solid">
        <fgColor theme="0"/>
        <bgColor rgb="FFFFFFFF"/>
      </patternFill>
    </fill>
    <fill>
      <patternFill patternType="solid">
        <fgColor rgb="FFF2F2F2"/>
      </patternFill>
    </fill>
    <fill>
      <patternFill patternType="solid">
        <fgColor theme="8"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5" tint="0.79998168889431442"/>
        <bgColor rgb="FFFFFFFF"/>
      </patternFill>
    </fill>
    <fill>
      <patternFill patternType="solid">
        <fgColor theme="4" tint="0.39997558519241921"/>
        <bgColor indexed="64"/>
      </patternFill>
    </fill>
    <fill>
      <patternFill patternType="solid">
        <fgColor theme="4" tint="0.39997558519241921"/>
        <bgColor rgb="FFFFFFFF"/>
      </patternFill>
    </fill>
    <fill>
      <patternFill patternType="solid">
        <fgColor rgb="FFFDEADA"/>
        <bgColor rgb="FFFFFFFF"/>
      </patternFill>
    </fill>
  </fills>
  <borders count="44">
    <border>
      <left/>
      <right/>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3F3F3F"/>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s>
  <cellStyleXfs count="6">
    <xf numFmtId="0" fontId="0" fillId="0" borderId="0"/>
    <xf numFmtId="44" fontId="5" fillId="0" borderId="0" applyFont="0" applyFill="0" applyBorder="0" applyAlignment="0" applyProtection="0"/>
    <xf numFmtId="0" fontId="6" fillId="0" borderId="1" applyNumberFormat="0" applyFill="0" applyAlignment="0" applyProtection="0"/>
    <xf numFmtId="0" fontId="7" fillId="2" borderId="2" applyNumberFormat="0" applyAlignment="0" applyProtection="0"/>
    <xf numFmtId="0" fontId="5" fillId="0" borderId="0"/>
    <xf numFmtId="0" fontId="14" fillId="6" borderId="10" applyNumberFormat="0" applyAlignment="0" applyProtection="0"/>
  </cellStyleXfs>
  <cellXfs count="141">
    <xf numFmtId="0" fontId="0" fillId="0" borderId="0" xfId="0"/>
    <xf numFmtId="0" fontId="10" fillId="0" borderId="3" xfId="0" applyFont="1" applyBorder="1" applyAlignment="1">
      <alignment horizontal="left" vertical="center" wrapText="1"/>
    </xf>
    <xf numFmtId="0" fontId="6" fillId="0" borderId="3" xfId="2" applyBorder="1" applyAlignment="1">
      <alignment horizontal="left" vertical="center"/>
    </xf>
    <xf numFmtId="0" fontId="16" fillId="0" borderId="6" xfId="4" applyFont="1" applyBorder="1" applyAlignment="1">
      <alignment horizontal="center" vertical="center" wrapText="1"/>
    </xf>
    <xf numFmtId="0" fontId="11" fillId="9" borderId="22" xfId="4" applyFont="1" applyFill="1" applyBorder="1" applyAlignment="1">
      <alignment vertical="center" wrapText="1"/>
    </xf>
    <xf numFmtId="0" fontId="11" fillId="9" borderId="22" xfId="4" applyFont="1" applyFill="1" applyBorder="1" applyAlignment="1">
      <alignment horizontal="center" vertical="center"/>
    </xf>
    <xf numFmtId="0" fontId="11" fillId="9" borderId="22" xfId="4" applyFont="1" applyFill="1" applyBorder="1" applyAlignment="1">
      <alignment horizontal="center" vertical="center" wrapText="1"/>
    </xf>
    <xf numFmtId="0" fontId="11" fillId="9" borderId="22" xfId="0" applyFont="1" applyFill="1" applyBorder="1" applyAlignment="1">
      <alignment horizontal="center" vertical="center" wrapText="1"/>
    </xf>
    <xf numFmtId="0" fontId="11" fillId="9" borderId="23" xfId="0" applyFont="1" applyFill="1" applyBorder="1" applyAlignment="1">
      <alignment horizontal="center" vertical="center" wrapText="1"/>
    </xf>
    <xf numFmtId="0" fontId="9" fillId="9" borderId="22" xfId="4" applyFont="1" applyFill="1" applyBorder="1" applyAlignment="1">
      <alignment horizontal="center" vertical="center"/>
    </xf>
    <xf numFmtId="0" fontId="9" fillId="9" borderId="22" xfId="4" applyFont="1" applyFill="1" applyBorder="1" applyAlignment="1">
      <alignment horizontal="center" vertical="center" wrapText="1"/>
    </xf>
    <xf numFmtId="0" fontId="9" fillId="9" borderId="22" xfId="0" applyFont="1" applyFill="1" applyBorder="1" applyAlignment="1">
      <alignment horizontal="center" vertical="center" wrapText="1"/>
    </xf>
    <xf numFmtId="0" fontId="9" fillId="9" borderId="23" xfId="0" applyFont="1" applyFill="1" applyBorder="1" applyAlignment="1">
      <alignment horizontal="center" vertical="center" wrapText="1"/>
    </xf>
    <xf numFmtId="0" fontId="11" fillId="9" borderId="22" xfId="0" applyFont="1" applyFill="1" applyBorder="1" applyAlignment="1">
      <alignment horizontal="left" vertical="center"/>
    </xf>
    <xf numFmtId="0" fontId="11" fillId="9" borderId="22" xfId="0" applyFont="1" applyFill="1" applyBorder="1" applyAlignment="1">
      <alignment horizontal="center" vertical="center"/>
    </xf>
    <xf numFmtId="0" fontId="11" fillId="9" borderId="35" xfId="4" applyFont="1" applyFill="1" applyBorder="1" applyAlignment="1">
      <alignment horizontal="center" vertical="center" wrapText="1"/>
    </xf>
    <xf numFmtId="0" fontId="11" fillId="9" borderId="15" xfId="0" applyFont="1" applyFill="1" applyBorder="1" applyAlignment="1">
      <alignment horizontal="center" vertical="center" wrapText="1"/>
    </xf>
    <xf numFmtId="0" fontId="13" fillId="0" borderId="0" xfId="0" applyFont="1" applyAlignment="1">
      <alignment horizontal="center" vertical="center"/>
    </xf>
    <xf numFmtId="0" fontId="26" fillId="0" borderId="0" xfId="0" applyFont="1" applyAlignment="1">
      <alignment horizontal="center" vertical="center"/>
    </xf>
    <xf numFmtId="166" fontId="26" fillId="0" borderId="0" xfId="0" applyNumberFormat="1" applyFont="1" applyAlignment="1">
      <alignment horizontal="center" vertical="center"/>
    </xf>
    <xf numFmtId="3" fontId="26" fillId="0" borderId="0" xfId="0" applyNumberFormat="1" applyFont="1" applyAlignment="1">
      <alignment horizontal="center" vertical="center"/>
    </xf>
    <xf numFmtId="42" fontId="26" fillId="0" borderId="0" xfId="0" applyNumberFormat="1" applyFont="1" applyAlignment="1">
      <alignment horizontal="center" vertical="center"/>
    </xf>
    <xf numFmtId="0" fontId="13" fillId="9" borderId="22" xfId="0" applyFont="1" applyFill="1" applyBorder="1" applyAlignment="1">
      <alignment horizontal="center" vertical="center" wrapText="1"/>
    </xf>
    <xf numFmtId="0" fontId="26" fillId="0" borderId="0" xfId="0" applyFont="1" applyAlignment="1">
      <alignment vertical="center"/>
    </xf>
    <xf numFmtId="0" fontId="27" fillId="10" borderId="8" xfId="0" applyFont="1" applyFill="1" applyBorder="1" applyAlignment="1">
      <alignment horizontal="center" vertical="center"/>
    </xf>
    <xf numFmtId="0" fontId="12" fillId="0" borderId="3" xfId="0" applyFont="1" applyBorder="1" applyAlignment="1">
      <alignment vertical="center"/>
    </xf>
    <xf numFmtId="0" fontId="10" fillId="0" borderId="3" xfId="0" applyFont="1" applyBorder="1" applyAlignment="1">
      <alignment vertical="center"/>
    </xf>
    <xf numFmtId="0" fontId="10" fillId="0" borderId="3" xfId="4" applyFont="1" applyBorder="1" applyAlignment="1">
      <alignment horizontal="left" vertical="center"/>
    </xf>
    <xf numFmtId="0" fontId="10" fillId="0" borderId="3" xfId="4" applyFont="1" applyBorder="1" applyAlignment="1">
      <alignment horizontal="center" vertical="center"/>
    </xf>
    <xf numFmtId="164" fontId="10" fillId="0" borderId="25" xfId="0" applyNumberFormat="1" applyFont="1" applyBorder="1" applyAlignment="1">
      <alignment vertical="center"/>
    </xf>
    <xf numFmtId="0" fontId="10" fillId="3" borderId="3" xfId="0" applyFont="1" applyFill="1" applyBorder="1" applyAlignment="1">
      <alignment vertical="center"/>
    </xf>
    <xf numFmtId="0" fontId="10" fillId="3" borderId="3" xfId="4" applyFont="1" applyFill="1" applyBorder="1" applyAlignment="1">
      <alignment horizontal="center" vertical="center"/>
    </xf>
    <xf numFmtId="0" fontId="26" fillId="0" borderId="17" xfId="0" applyFont="1" applyBorder="1" applyAlignment="1">
      <alignment vertical="center"/>
    </xf>
    <xf numFmtId="167" fontId="10" fillId="0" borderId="25" xfId="1" applyNumberFormat="1" applyFont="1" applyBorder="1" applyAlignment="1">
      <alignment vertical="center"/>
    </xf>
    <xf numFmtId="0" fontId="26" fillId="0" borderId="30" xfId="0" applyFont="1" applyBorder="1" applyAlignment="1">
      <alignment vertical="center"/>
    </xf>
    <xf numFmtId="0" fontId="16" fillId="4" borderId="3" xfId="0" applyFont="1" applyFill="1" applyBorder="1" applyAlignment="1">
      <alignment horizontal="left" vertical="center"/>
    </xf>
    <xf numFmtId="0" fontId="8" fillId="4" borderId="3" xfId="0" applyFont="1" applyFill="1" applyBorder="1" applyAlignment="1">
      <alignment horizontal="left" vertical="center"/>
    </xf>
    <xf numFmtId="0" fontId="16" fillId="0" borderId="3" xfId="0" applyFont="1" applyBorder="1" applyAlignment="1">
      <alignment horizontal="left" vertical="center"/>
    </xf>
    <xf numFmtId="165" fontId="16" fillId="5" borderId="3" xfId="1" applyNumberFormat="1" applyFont="1" applyFill="1" applyBorder="1" applyAlignment="1" applyProtection="1">
      <alignment horizontal="center" vertical="center"/>
    </xf>
    <xf numFmtId="0" fontId="16" fillId="3" borderId="25" xfId="0" applyFont="1" applyFill="1" applyBorder="1" applyAlignment="1">
      <alignment horizontal="center" vertical="center"/>
    </xf>
    <xf numFmtId="0" fontId="16" fillId="0" borderId="6" xfId="0" applyFont="1" applyBorder="1" applyAlignment="1">
      <alignment horizontal="center" vertical="center"/>
    </xf>
    <xf numFmtId="0" fontId="8" fillId="0" borderId="3" xfId="0" applyFont="1" applyBorder="1" applyAlignment="1">
      <alignment horizontal="left" vertical="center"/>
    </xf>
    <xf numFmtId="0" fontId="8" fillId="4" borderId="3" xfId="0" applyFont="1" applyFill="1" applyBorder="1" applyAlignment="1">
      <alignment horizontal="left" vertical="center" wrapText="1"/>
    </xf>
    <xf numFmtId="0" fontId="16" fillId="4" borderId="6" xfId="0" applyFont="1" applyFill="1" applyBorder="1" applyAlignment="1">
      <alignment horizontal="center" vertical="center"/>
    </xf>
    <xf numFmtId="0" fontId="28" fillId="0" borderId="19" xfId="0" applyFont="1" applyBorder="1" applyAlignment="1">
      <alignment vertical="center"/>
    </xf>
    <xf numFmtId="0" fontId="15" fillId="7" borderId="8" xfId="0" applyFont="1" applyFill="1" applyBorder="1" applyAlignment="1">
      <alignment horizontal="left" vertical="center"/>
    </xf>
    <xf numFmtId="0" fontId="16" fillId="7" borderId="11" xfId="0" applyFont="1" applyFill="1" applyBorder="1" applyAlignment="1">
      <alignment horizontal="left" vertical="center"/>
    </xf>
    <xf numFmtId="0" fontId="8" fillId="7" borderId="11" xfId="0" applyFont="1" applyFill="1" applyBorder="1" applyAlignment="1">
      <alignment vertical="center"/>
    </xf>
    <xf numFmtId="0" fontId="16" fillId="7" borderId="11" xfId="0" applyFont="1" applyFill="1" applyBorder="1" applyAlignment="1">
      <alignment vertical="center"/>
    </xf>
    <xf numFmtId="0" fontId="16" fillId="7" borderId="9" xfId="0" applyFont="1" applyFill="1" applyBorder="1" applyAlignment="1">
      <alignment vertical="center"/>
    </xf>
    <xf numFmtId="0" fontId="12" fillId="0" borderId="0" xfId="0" applyFont="1" applyAlignment="1">
      <alignment vertical="center"/>
    </xf>
    <xf numFmtId="0" fontId="12" fillId="0" borderId="7" xfId="0" applyFont="1" applyBorder="1" applyAlignment="1">
      <alignment vertical="center" wrapText="1"/>
    </xf>
    <xf numFmtId="0" fontId="18" fillId="0" borderId="40" xfId="0" applyFont="1" applyBorder="1" applyAlignment="1">
      <alignment vertical="center" wrapText="1"/>
    </xf>
    <xf numFmtId="0" fontId="12" fillId="0" borderId="7" xfId="0" applyFont="1" applyBorder="1" applyAlignment="1">
      <alignment vertical="center"/>
    </xf>
    <xf numFmtId="0" fontId="10" fillId="0" borderId="7" xfId="0" applyFont="1" applyBorder="1" applyAlignment="1">
      <alignment vertical="center"/>
    </xf>
    <xf numFmtId="0" fontId="10" fillId="0" borderId="7" xfId="4" applyFont="1" applyBorder="1" applyAlignment="1">
      <alignment horizontal="left" vertical="center"/>
    </xf>
    <xf numFmtId="0" fontId="10" fillId="0" borderId="7" xfId="4" applyFont="1" applyBorder="1" applyAlignment="1">
      <alignment horizontal="center" vertical="center"/>
    </xf>
    <xf numFmtId="164" fontId="10" fillId="0" borderId="42" xfId="0" applyNumberFormat="1" applyFont="1" applyBorder="1" applyAlignment="1">
      <alignment vertical="center"/>
    </xf>
    <xf numFmtId="164" fontId="8" fillId="12" borderId="20" xfId="0" applyNumberFormat="1" applyFont="1" applyFill="1" applyBorder="1" applyAlignment="1">
      <alignment vertical="center"/>
    </xf>
    <xf numFmtId="44" fontId="8" fillId="12" borderId="34" xfId="1" applyFont="1" applyFill="1" applyBorder="1" applyAlignment="1">
      <alignment vertical="center"/>
    </xf>
    <xf numFmtId="165" fontId="27" fillId="13" borderId="26" xfId="1" applyNumberFormat="1" applyFont="1" applyFill="1" applyBorder="1" applyAlignment="1" applyProtection="1">
      <alignment horizontal="center" vertical="center"/>
    </xf>
    <xf numFmtId="44" fontId="11" fillId="9" borderId="16" xfId="1" applyFont="1" applyFill="1" applyBorder="1" applyAlignment="1">
      <alignment vertical="center"/>
    </xf>
    <xf numFmtId="0" fontId="4" fillId="0" borderId="4" xfId="0" applyFont="1" applyBorder="1" applyAlignment="1">
      <alignment vertical="center"/>
    </xf>
    <xf numFmtId="0" fontId="4" fillId="0" borderId="5" xfId="0" applyFont="1" applyBorder="1" applyAlignment="1">
      <alignment vertical="center"/>
    </xf>
    <xf numFmtId="0" fontId="10" fillId="3" borderId="5" xfId="4" applyFont="1" applyFill="1" applyBorder="1" applyAlignment="1">
      <alignment horizontal="center" vertical="center"/>
    </xf>
    <xf numFmtId="0" fontId="4" fillId="0" borderId="16" xfId="0" applyFont="1" applyBorder="1" applyAlignment="1">
      <alignment vertical="center"/>
    </xf>
    <xf numFmtId="44" fontId="15" fillId="12" borderId="43" xfId="5" applyNumberFormat="1" applyFont="1" applyFill="1" applyBorder="1" applyAlignment="1">
      <alignment horizontal="center" vertical="center"/>
    </xf>
    <xf numFmtId="0" fontId="7" fillId="7" borderId="3" xfId="3" applyFill="1" applyBorder="1" applyAlignment="1">
      <alignment horizontal="center" vertical="center" wrapText="1"/>
    </xf>
    <xf numFmtId="164" fontId="16" fillId="14" borderId="3" xfId="1" applyNumberFormat="1" applyFont="1" applyFill="1" applyBorder="1" applyAlignment="1" applyProtection="1">
      <alignment horizontal="center"/>
    </xf>
    <xf numFmtId="164" fontId="16" fillId="11" borderId="3" xfId="1" applyNumberFormat="1" applyFont="1" applyFill="1" applyBorder="1" applyAlignment="1" applyProtection="1">
      <alignment horizontal="center"/>
    </xf>
    <xf numFmtId="164" fontId="10" fillId="8" borderId="3" xfId="0" applyNumberFormat="1" applyFont="1" applyFill="1" applyBorder="1" applyAlignment="1">
      <alignment horizontal="center" vertical="center"/>
    </xf>
    <xf numFmtId="0" fontId="2" fillId="0" borderId="3" xfId="0" applyFont="1" applyBorder="1" applyAlignment="1">
      <alignment vertical="center"/>
    </xf>
    <xf numFmtId="0" fontId="11" fillId="8" borderId="41" xfId="0" applyFont="1" applyFill="1" applyBorder="1" applyAlignment="1">
      <alignment horizontal="center" vertical="center"/>
    </xf>
    <xf numFmtId="0" fontId="11" fillId="8" borderId="18" xfId="0" applyFont="1" applyFill="1" applyBorder="1" applyAlignment="1">
      <alignment horizontal="center" vertical="center"/>
    </xf>
    <xf numFmtId="0" fontId="11" fillId="8" borderId="19" xfId="0" applyFont="1" applyFill="1" applyBorder="1" applyAlignment="1">
      <alignment horizontal="center" vertical="center"/>
    </xf>
    <xf numFmtId="167" fontId="10" fillId="0" borderId="4" xfId="1" applyNumberFormat="1" applyFont="1" applyBorder="1" applyAlignment="1">
      <alignment horizontal="center" vertical="center"/>
    </xf>
    <xf numFmtId="167" fontId="10" fillId="0" borderId="5" xfId="1" applyNumberFormat="1" applyFont="1" applyBorder="1" applyAlignment="1">
      <alignment horizontal="center" vertical="center"/>
    </xf>
    <xf numFmtId="167" fontId="10" fillId="0" borderId="16" xfId="1" applyNumberFormat="1"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16" xfId="0" applyFont="1" applyBorder="1" applyAlignment="1">
      <alignment horizontal="center" vertical="center"/>
    </xf>
    <xf numFmtId="164" fontId="10" fillId="0" borderId="4" xfId="0" applyNumberFormat="1" applyFont="1" applyBorder="1" applyAlignment="1">
      <alignment horizontal="center" vertical="center"/>
    </xf>
    <xf numFmtId="164" fontId="10" fillId="0" borderId="5" xfId="0" applyNumberFormat="1" applyFont="1" applyBorder="1" applyAlignment="1">
      <alignment horizontal="center" vertical="center"/>
    </xf>
    <xf numFmtId="164" fontId="10" fillId="0" borderId="16" xfId="0" applyNumberFormat="1" applyFont="1" applyBorder="1" applyAlignment="1">
      <alignment horizontal="center" vertical="center"/>
    </xf>
    <xf numFmtId="0" fontId="20" fillId="12" borderId="36" xfId="0" applyFont="1" applyFill="1" applyBorder="1" applyAlignment="1">
      <alignment horizontal="center" vertical="center" wrapText="1"/>
    </xf>
    <xf numFmtId="0" fontId="20" fillId="12" borderId="37" xfId="0" applyFont="1" applyFill="1" applyBorder="1" applyAlignment="1">
      <alignment horizontal="center" vertical="center"/>
    </xf>
    <xf numFmtId="0" fontId="20" fillId="12" borderId="38" xfId="0" applyFont="1" applyFill="1" applyBorder="1" applyAlignment="1">
      <alignment horizontal="center" vertical="center"/>
    </xf>
    <xf numFmtId="0" fontId="29" fillId="12" borderId="8" xfId="2" applyFont="1" applyFill="1" applyBorder="1" applyAlignment="1">
      <alignment horizontal="center" vertical="center"/>
    </xf>
    <xf numFmtId="0" fontId="29" fillId="12" borderId="11" xfId="2" applyFont="1" applyFill="1" applyBorder="1" applyAlignment="1">
      <alignment horizontal="center" vertical="center"/>
    </xf>
    <xf numFmtId="0" fontId="29" fillId="12" borderId="9" xfId="2" applyFont="1" applyFill="1" applyBorder="1" applyAlignment="1">
      <alignment horizontal="center" vertical="center"/>
    </xf>
    <xf numFmtId="0" fontId="25" fillId="12" borderId="8" xfId="0" applyFont="1" applyFill="1" applyBorder="1" applyAlignment="1">
      <alignment horizontal="left" vertical="center" wrapText="1"/>
    </xf>
    <xf numFmtId="0" fontId="25" fillId="12" borderId="11" xfId="0" applyFont="1" applyFill="1" applyBorder="1" applyAlignment="1">
      <alignment horizontal="left" vertical="center" wrapText="1"/>
    </xf>
    <xf numFmtId="0" fontId="8" fillId="10" borderId="8" xfId="0" applyFont="1" applyFill="1" applyBorder="1" applyAlignment="1">
      <alignment horizontal="center" vertical="center"/>
    </xf>
    <xf numFmtId="0" fontId="8" fillId="10" borderId="11" xfId="0" applyFont="1" applyFill="1" applyBorder="1" applyAlignment="1">
      <alignment horizontal="center" vertical="center"/>
    </xf>
    <xf numFmtId="0" fontId="8" fillId="10" borderId="9" xfId="0" applyFont="1" applyFill="1" applyBorder="1" applyAlignment="1">
      <alignment horizontal="center" vertical="center"/>
    </xf>
    <xf numFmtId="0" fontId="8" fillId="10" borderId="28" xfId="0" applyFont="1" applyFill="1" applyBorder="1" applyAlignment="1">
      <alignment horizontal="center" vertical="center" wrapText="1"/>
    </xf>
    <xf numFmtId="0" fontId="8" fillId="10" borderId="11" xfId="0" applyFont="1" applyFill="1" applyBorder="1" applyAlignment="1">
      <alignment horizontal="center" vertical="center" wrapText="1"/>
    </xf>
    <xf numFmtId="0" fontId="8" fillId="10" borderId="9" xfId="0" applyFont="1" applyFill="1" applyBorder="1" applyAlignment="1">
      <alignment horizontal="center" vertical="center" wrapText="1"/>
    </xf>
    <xf numFmtId="0" fontId="11" fillId="8" borderId="27" xfId="0" applyFont="1" applyFill="1" applyBorder="1" applyAlignment="1">
      <alignment horizontal="center" vertical="center"/>
    </xf>
    <xf numFmtId="0" fontId="11" fillId="8" borderId="0" xfId="0" applyFont="1" applyFill="1" applyAlignment="1">
      <alignment horizontal="center" vertical="center"/>
    </xf>
    <xf numFmtId="0" fontId="11" fillId="8" borderId="39" xfId="0" applyFont="1" applyFill="1" applyBorder="1" applyAlignment="1">
      <alignment horizontal="center" vertical="center"/>
    </xf>
    <xf numFmtId="0" fontId="18" fillId="10" borderId="21" xfId="0" applyFont="1" applyFill="1" applyBorder="1" applyAlignment="1">
      <alignment horizontal="center" vertical="center" wrapText="1"/>
    </xf>
    <xf numFmtId="0" fontId="18" fillId="10" borderId="24" xfId="0" applyFont="1" applyFill="1" applyBorder="1" applyAlignment="1">
      <alignment horizontal="center" vertical="center" wrapText="1"/>
    </xf>
    <xf numFmtId="0" fontId="18" fillId="10" borderId="29" xfId="0" applyFont="1" applyFill="1" applyBorder="1" applyAlignment="1">
      <alignment horizontal="center" vertical="center" wrapText="1"/>
    </xf>
    <xf numFmtId="0" fontId="18" fillId="10" borderId="21" xfId="0" applyFont="1" applyFill="1" applyBorder="1" applyAlignment="1">
      <alignment horizontal="center" vertical="center"/>
    </xf>
    <xf numFmtId="0" fontId="18" fillId="10" borderId="24" xfId="0" applyFont="1" applyFill="1" applyBorder="1" applyAlignment="1">
      <alignment horizontal="center" vertical="center"/>
    </xf>
    <xf numFmtId="0" fontId="8" fillId="12" borderId="8" xfId="0" applyFont="1" applyFill="1" applyBorder="1" applyAlignment="1">
      <alignment horizontal="left" vertical="center" wrapText="1"/>
    </xf>
    <xf numFmtId="0" fontId="8" fillId="12" borderId="11" xfId="0" applyFont="1" applyFill="1" applyBorder="1" applyAlignment="1">
      <alignment horizontal="left" vertical="center" wrapText="1"/>
    </xf>
    <xf numFmtId="0" fontId="8" fillId="12" borderId="9" xfId="0" applyFont="1" applyFill="1" applyBorder="1" applyAlignment="1">
      <alignment horizontal="left" vertical="center" wrapText="1"/>
    </xf>
    <xf numFmtId="0" fontId="27" fillId="12" borderId="31" xfId="0" applyFont="1" applyFill="1" applyBorder="1" applyAlignment="1">
      <alignment horizontal="left" vertical="center" wrapText="1"/>
    </xf>
    <xf numFmtId="0" fontId="27" fillId="12" borderId="32" xfId="0" applyFont="1" applyFill="1" applyBorder="1" applyAlignment="1">
      <alignment horizontal="left" vertical="center" wrapText="1"/>
    </xf>
    <xf numFmtId="0" fontId="27" fillId="12" borderId="33" xfId="0" applyFont="1" applyFill="1" applyBorder="1" applyAlignment="1">
      <alignment horizontal="left" vertical="center" wrapText="1"/>
    </xf>
    <xf numFmtId="0" fontId="8" fillId="12" borderId="31" xfId="0" applyFont="1" applyFill="1" applyBorder="1" applyAlignment="1">
      <alignment horizontal="left" vertical="center" wrapText="1"/>
    </xf>
    <xf numFmtId="0" fontId="8" fillId="12" borderId="32" xfId="0" applyFont="1" applyFill="1" applyBorder="1" applyAlignment="1">
      <alignment horizontal="left" vertical="center" wrapText="1"/>
    </xf>
    <xf numFmtId="0" fontId="8" fillId="12" borderId="33" xfId="0" applyFont="1" applyFill="1" applyBorder="1" applyAlignment="1">
      <alignment horizontal="left" vertical="center" wrapText="1"/>
    </xf>
    <xf numFmtId="0" fontId="11" fillId="9" borderId="4" xfId="0" applyFont="1" applyFill="1" applyBorder="1" applyAlignment="1">
      <alignment horizontal="left" vertical="center" wrapText="1"/>
    </xf>
    <xf numFmtId="0" fontId="11" fillId="9" borderId="5" xfId="0" applyFont="1" applyFill="1" applyBorder="1" applyAlignment="1">
      <alignment horizontal="left" vertical="center" wrapText="1"/>
    </xf>
    <xf numFmtId="0" fontId="11" fillId="9" borderId="6" xfId="0" applyFont="1" applyFill="1" applyBorder="1" applyAlignment="1">
      <alignment horizontal="left" vertical="center" wrapText="1"/>
    </xf>
    <xf numFmtId="0" fontId="4"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5" xfId="0" applyFont="1" applyFill="1" applyBorder="1" applyAlignment="1">
      <alignment horizontal="left" vertical="center" wrapText="1"/>
    </xf>
    <xf numFmtId="0" fontId="2" fillId="3" borderId="1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16" xfId="0" applyFont="1" applyFill="1" applyBorder="1" applyAlignment="1">
      <alignment horizontal="left" vertical="center" wrapText="1"/>
    </xf>
    <xf numFmtId="0" fontId="15" fillId="7" borderId="17" xfId="0" applyFont="1" applyFill="1" applyBorder="1" applyAlignment="1">
      <alignment horizontal="left" vertical="center"/>
    </xf>
    <xf numFmtId="0" fontId="15" fillId="7" borderId="18" xfId="0" applyFont="1" applyFill="1" applyBorder="1" applyAlignment="1">
      <alignment horizontal="left" vertical="center"/>
    </xf>
    <xf numFmtId="0" fontId="15" fillId="7" borderId="19" xfId="0" applyFont="1" applyFill="1" applyBorder="1" applyAlignment="1">
      <alignment horizontal="left" vertical="center"/>
    </xf>
    <xf numFmtId="0" fontId="2" fillId="3" borderId="8"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9" xfId="0" applyFont="1" applyFill="1" applyBorder="1" applyAlignment="1">
      <alignment horizontal="left" vertical="center" wrapText="1"/>
    </xf>
    <xf numFmtId="0" fontId="3" fillId="3" borderId="14" xfId="0" applyFont="1" applyFill="1" applyBorder="1" applyAlignment="1">
      <alignment horizontal="left" vertical="center" wrapText="1"/>
    </xf>
    <xf numFmtId="168" fontId="24" fillId="0" borderId="4" xfId="0" applyNumberFormat="1" applyFont="1" applyBorder="1" applyAlignment="1">
      <alignment horizontal="left" vertical="center"/>
    </xf>
    <xf numFmtId="168" fontId="24" fillId="0" borderId="5" xfId="0" applyNumberFormat="1" applyFont="1" applyBorder="1" applyAlignment="1">
      <alignment horizontal="left" vertical="center"/>
    </xf>
    <xf numFmtId="168" fontId="24" fillId="0" borderId="16" xfId="0" applyNumberFormat="1" applyFont="1" applyBorder="1" applyAlignment="1">
      <alignment horizontal="left" vertical="center"/>
    </xf>
    <xf numFmtId="168" fontId="24" fillId="0" borderId="32" xfId="0" applyNumberFormat="1" applyFont="1" applyBorder="1" applyAlignment="1">
      <alignment horizontal="left" vertical="center" wrapText="1"/>
    </xf>
    <xf numFmtId="168" fontId="24" fillId="0" borderId="34" xfId="0" applyNumberFormat="1" applyFont="1" applyBorder="1" applyAlignment="1">
      <alignment horizontal="left" vertical="center" wrapText="1"/>
    </xf>
    <xf numFmtId="0" fontId="10" fillId="0" borderId="3" xfId="0" applyFont="1" applyBorder="1" applyAlignment="1">
      <alignment horizontal="left" vertical="center" wrapText="1"/>
    </xf>
    <xf numFmtId="0" fontId="17" fillId="0" borderId="3" xfId="0" applyFont="1" applyBorder="1" applyAlignment="1">
      <alignment horizontal="center" vertical="center" wrapText="1"/>
    </xf>
    <xf numFmtId="0" fontId="30" fillId="0" borderId="3" xfId="2" applyFont="1" applyBorder="1" applyAlignment="1">
      <alignment horizontal="center" vertical="center"/>
    </xf>
    <xf numFmtId="0" fontId="7" fillId="7" borderId="3" xfId="3" applyFill="1" applyBorder="1" applyAlignment="1">
      <alignment vertical="center"/>
    </xf>
    <xf numFmtId="0" fontId="0" fillId="7" borderId="3" xfId="0" applyFill="1" applyBorder="1" applyAlignment="1">
      <alignment vertical="center"/>
    </xf>
  </cellXfs>
  <cellStyles count="6">
    <cellStyle name="Měna" xfId="1" builtinId="4"/>
    <cellStyle name="Nadpis 1" xfId="2" builtinId="16"/>
    <cellStyle name="Normální" xfId="0" builtinId="0"/>
    <cellStyle name="normální 2" xfId="4"/>
    <cellStyle name="Vstup" xfId="3" builtinId="20"/>
    <cellStyle name="Výstup" xfId="5" builtinId="21"/>
  </cellStyles>
  <dxfs count="1">
    <dxf>
      <font>
        <color rgb="FF9C0006"/>
      </font>
      <fill>
        <patternFill>
          <bgColor rgb="FFFFC7CE"/>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6"/>
  <sheetViews>
    <sheetView tabSelected="1" topLeftCell="A226" zoomScale="80" zoomScaleNormal="80" workbookViewId="0">
      <selection activeCell="H260" sqref="H260"/>
    </sheetView>
  </sheetViews>
  <sheetFormatPr defaultRowHeight="14.25" x14ac:dyDescent="0.25"/>
  <cols>
    <col min="1" max="1" width="46.7109375" style="23" customWidth="1"/>
    <col min="2" max="2" width="8.85546875" style="23" customWidth="1"/>
    <col min="3" max="3" width="61.5703125" style="23" customWidth="1"/>
    <col min="4" max="4" width="7.42578125" style="23" customWidth="1"/>
    <col min="5" max="5" width="21.140625" style="23" customWidth="1"/>
    <col min="6" max="6" width="21.85546875" style="23" bestFit="1" customWidth="1"/>
    <col min="7" max="7" width="25.85546875" style="23" customWidth="1"/>
    <col min="8" max="8" width="38.5703125" style="23" customWidth="1"/>
    <col min="9" max="16384" width="9.140625" style="23"/>
  </cols>
  <sheetData>
    <row r="1" spans="1:7" ht="42" customHeight="1" thickBot="1" x14ac:dyDescent="0.3">
      <c r="A1" s="51" t="s">
        <v>433</v>
      </c>
    </row>
    <row r="2" spans="1:7" ht="54" customHeight="1" thickBot="1" x14ac:dyDescent="0.3">
      <c r="A2" s="84" t="s">
        <v>421</v>
      </c>
      <c r="B2" s="85"/>
      <c r="C2" s="85"/>
      <c r="D2" s="85"/>
      <c r="E2" s="85"/>
      <c r="F2" s="85"/>
      <c r="G2" s="86"/>
    </row>
    <row r="3" spans="1:7" ht="33" customHeight="1" thickBot="1" x14ac:dyDescent="0.3">
      <c r="A3" s="24" t="s">
        <v>394</v>
      </c>
      <c r="B3" s="92" t="s">
        <v>360</v>
      </c>
      <c r="C3" s="93"/>
      <c r="D3" s="93"/>
      <c r="E3" s="93"/>
      <c r="F3" s="93"/>
      <c r="G3" s="94"/>
    </row>
    <row r="4" spans="1:7" ht="15" customHeight="1" thickBot="1" x14ac:dyDescent="0.3">
      <c r="A4" s="34"/>
      <c r="B4" s="98" t="s">
        <v>0</v>
      </c>
      <c r="C4" s="99"/>
      <c r="D4" s="99"/>
      <c r="E4" s="99"/>
      <c r="F4" s="99"/>
      <c r="G4" s="100"/>
    </row>
    <row r="5" spans="1:7" ht="33.75" x14ac:dyDescent="0.25">
      <c r="A5" s="101" t="s">
        <v>351</v>
      </c>
      <c r="B5" s="22" t="s">
        <v>393</v>
      </c>
      <c r="C5" s="4" t="s">
        <v>355</v>
      </c>
      <c r="D5" s="5" t="s">
        <v>1</v>
      </c>
      <c r="E5" s="6" t="s">
        <v>2</v>
      </c>
      <c r="F5" s="7" t="s">
        <v>3</v>
      </c>
      <c r="G5" s="8" t="s">
        <v>4</v>
      </c>
    </row>
    <row r="6" spans="1:7" ht="15" customHeight="1" x14ac:dyDescent="0.25">
      <c r="A6" s="102"/>
      <c r="B6" s="25" t="s">
        <v>176</v>
      </c>
      <c r="C6" s="26" t="s">
        <v>402</v>
      </c>
      <c r="D6" s="27" t="s">
        <v>5</v>
      </c>
      <c r="E6" s="28">
        <v>36</v>
      </c>
      <c r="F6" s="70">
        <v>0</v>
      </c>
      <c r="G6" s="29">
        <f>E6*F6</f>
        <v>0</v>
      </c>
    </row>
    <row r="7" spans="1:7" ht="15" customHeight="1" x14ac:dyDescent="0.25">
      <c r="A7" s="102"/>
      <c r="B7" s="25" t="s">
        <v>178</v>
      </c>
      <c r="C7" s="26" t="s">
        <v>6</v>
      </c>
      <c r="D7" s="27" t="s">
        <v>5</v>
      </c>
      <c r="E7" s="28">
        <v>11</v>
      </c>
      <c r="F7" s="70">
        <v>0</v>
      </c>
      <c r="G7" s="29">
        <f t="shared" ref="G7:G34" si="0">E7*F7</f>
        <v>0</v>
      </c>
    </row>
    <row r="8" spans="1:7" ht="15" customHeight="1" x14ac:dyDescent="0.25">
      <c r="A8" s="102"/>
      <c r="B8" s="25" t="s">
        <v>179</v>
      </c>
      <c r="C8" s="26" t="s">
        <v>361</v>
      </c>
      <c r="D8" s="27" t="s">
        <v>5</v>
      </c>
      <c r="E8" s="28">
        <v>2</v>
      </c>
      <c r="F8" s="70">
        <v>0</v>
      </c>
      <c r="G8" s="29">
        <f t="shared" si="0"/>
        <v>0</v>
      </c>
    </row>
    <row r="9" spans="1:7" ht="15" customHeight="1" x14ac:dyDescent="0.25">
      <c r="A9" s="102"/>
      <c r="B9" s="25" t="s">
        <v>177</v>
      </c>
      <c r="C9" s="26" t="s">
        <v>400</v>
      </c>
      <c r="D9" s="27" t="s">
        <v>5</v>
      </c>
      <c r="E9" s="28">
        <v>1</v>
      </c>
      <c r="F9" s="70">
        <v>0</v>
      </c>
      <c r="G9" s="29">
        <f t="shared" ref="G9" si="1">E9*F9</f>
        <v>0</v>
      </c>
    </row>
    <row r="10" spans="1:7" ht="15" customHeight="1" x14ac:dyDescent="0.25">
      <c r="A10" s="102"/>
      <c r="B10" s="25" t="s">
        <v>180</v>
      </c>
      <c r="C10" s="30" t="s">
        <v>401</v>
      </c>
      <c r="D10" s="27" t="s">
        <v>5</v>
      </c>
      <c r="E10" s="28">
        <v>1</v>
      </c>
      <c r="F10" s="70">
        <v>0</v>
      </c>
      <c r="G10" s="29">
        <f t="shared" si="0"/>
        <v>0</v>
      </c>
    </row>
    <row r="11" spans="1:7" ht="15" customHeight="1" x14ac:dyDescent="0.25">
      <c r="A11" s="102"/>
      <c r="B11" s="81"/>
      <c r="C11" s="82"/>
      <c r="D11" s="82"/>
      <c r="E11" s="82"/>
      <c r="F11" s="82"/>
      <c r="G11" s="83"/>
    </row>
    <row r="12" spans="1:7" ht="15" customHeight="1" x14ac:dyDescent="0.25">
      <c r="A12" s="102"/>
      <c r="B12" s="25" t="s">
        <v>181</v>
      </c>
      <c r="C12" s="30" t="s">
        <v>7</v>
      </c>
      <c r="D12" s="27" t="s">
        <v>5</v>
      </c>
      <c r="E12" s="28">
        <v>33</v>
      </c>
      <c r="F12" s="70">
        <v>0</v>
      </c>
      <c r="G12" s="29">
        <f t="shared" si="0"/>
        <v>0</v>
      </c>
    </row>
    <row r="13" spans="1:7" ht="15" customHeight="1" x14ac:dyDescent="0.25">
      <c r="A13" s="102"/>
      <c r="B13" s="25" t="s">
        <v>182</v>
      </c>
      <c r="C13" s="30" t="s">
        <v>8</v>
      </c>
      <c r="D13" s="27" t="s">
        <v>5</v>
      </c>
      <c r="E13" s="28">
        <v>12</v>
      </c>
      <c r="F13" s="70">
        <v>0</v>
      </c>
      <c r="G13" s="29">
        <f t="shared" si="0"/>
        <v>0</v>
      </c>
    </row>
    <row r="14" spans="1:7" ht="15" customHeight="1" x14ac:dyDescent="0.25">
      <c r="A14" s="102"/>
      <c r="B14" s="25" t="s">
        <v>183</v>
      </c>
      <c r="C14" s="26" t="s">
        <v>403</v>
      </c>
      <c r="D14" s="27" t="s">
        <v>5</v>
      </c>
      <c r="E14" s="28">
        <v>4</v>
      </c>
      <c r="F14" s="70">
        <v>0</v>
      </c>
      <c r="G14" s="29">
        <f t="shared" ref="G14" si="2">E14*F14</f>
        <v>0</v>
      </c>
    </row>
    <row r="15" spans="1:7" ht="15" customHeight="1" x14ac:dyDescent="0.25">
      <c r="A15" s="102"/>
      <c r="B15" s="25" t="s">
        <v>184</v>
      </c>
      <c r="C15" s="26" t="s">
        <v>9</v>
      </c>
      <c r="D15" s="27" t="s">
        <v>5</v>
      </c>
      <c r="E15" s="28">
        <v>8</v>
      </c>
      <c r="F15" s="70">
        <v>0</v>
      </c>
      <c r="G15" s="29">
        <f t="shared" si="0"/>
        <v>0</v>
      </c>
    </row>
    <row r="16" spans="1:7" ht="15" customHeight="1" x14ac:dyDescent="0.25">
      <c r="A16" s="102"/>
      <c r="B16" s="25" t="s">
        <v>185</v>
      </c>
      <c r="C16" s="26" t="s">
        <v>404</v>
      </c>
      <c r="D16" s="27" t="s">
        <v>5</v>
      </c>
      <c r="E16" s="28">
        <v>1</v>
      </c>
      <c r="F16" s="70">
        <v>0</v>
      </c>
      <c r="G16" s="29">
        <f t="shared" ref="G16:G17" si="3">E16*F16</f>
        <v>0</v>
      </c>
    </row>
    <row r="17" spans="1:7" ht="15" customHeight="1" x14ac:dyDescent="0.25">
      <c r="A17" s="102"/>
      <c r="B17" s="25" t="s">
        <v>186</v>
      </c>
      <c r="C17" s="26" t="s">
        <v>405</v>
      </c>
      <c r="D17" s="27" t="s">
        <v>5</v>
      </c>
      <c r="E17" s="28">
        <v>3</v>
      </c>
      <c r="F17" s="70">
        <v>0</v>
      </c>
      <c r="G17" s="29">
        <f t="shared" si="3"/>
        <v>0</v>
      </c>
    </row>
    <row r="18" spans="1:7" ht="15" customHeight="1" x14ac:dyDescent="0.25">
      <c r="A18" s="102"/>
      <c r="B18" s="25" t="s">
        <v>187</v>
      </c>
      <c r="C18" s="30" t="s">
        <v>406</v>
      </c>
      <c r="D18" s="27" t="s">
        <v>5</v>
      </c>
      <c r="E18" s="28">
        <v>1</v>
      </c>
      <c r="F18" s="70">
        <v>0</v>
      </c>
      <c r="G18" s="29">
        <f t="shared" si="0"/>
        <v>0</v>
      </c>
    </row>
    <row r="19" spans="1:7" ht="15" customHeight="1" x14ac:dyDescent="0.25">
      <c r="A19" s="102"/>
      <c r="B19" s="78"/>
      <c r="C19" s="79"/>
      <c r="D19" s="79"/>
      <c r="E19" s="79"/>
      <c r="F19" s="79"/>
      <c r="G19" s="80"/>
    </row>
    <row r="20" spans="1:7" ht="15" customHeight="1" x14ac:dyDescent="0.25">
      <c r="A20" s="102"/>
      <c r="B20" s="25" t="s">
        <v>188</v>
      </c>
      <c r="C20" s="26" t="s">
        <v>407</v>
      </c>
      <c r="D20" s="27" t="s">
        <v>5</v>
      </c>
      <c r="E20" s="28">
        <v>14</v>
      </c>
      <c r="F20" s="70">
        <v>0</v>
      </c>
      <c r="G20" s="29">
        <f t="shared" si="0"/>
        <v>0</v>
      </c>
    </row>
    <row r="21" spans="1:7" ht="15" customHeight="1" x14ac:dyDescent="0.25">
      <c r="A21" s="102"/>
      <c r="B21" s="25" t="s">
        <v>189</v>
      </c>
      <c r="C21" s="26" t="s">
        <v>362</v>
      </c>
      <c r="D21" s="27" t="s">
        <v>5</v>
      </c>
      <c r="E21" s="28">
        <v>3</v>
      </c>
      <c r="F21" s="70">
        <v>0</v>
      </c>
      <c r="G21" s="29">
        <f t="shared" si="0"/>
        <v>0</v>
      </c>
    </row>
    <row r="22" spans="1:7" ht="15" customHeight="1" x14ac:dyDescent="0.25">
      <c r="A22" s="102"/>
      <c r="B22" s="78"/>
      <c r="C22" s="79"/>
      <c r="D22" s="79"/>
      <c r="E22" s="79"/>
      <c r="F22" s="79"/>
      <c r="G22" s="80"/>
    </row>
    <row r="23" spans="1:7" ht="15" customHeight="1" x14ac:dyDescent="0.25">
      <c r="A23" s="102"/>
      <c r="B23" s="25" t="s">
        <v>190</v>
      </c>
      <c r="C23" s="26" t="s">
        <v>408</v>
      </c>
      <c r="D23" s="27" t="s">
        <v>5</v>
      </c>
      <c r="E23" s="28">
        <v>8</v>
      </c>
      <c r="F23" s="70">
        <v>0</v>
      </c>
      <c r="G23" s="29">
        <f t="shared" si="0"/>
        <v>0</v>
      </c>
    </row>
    <row r="24" spans="1:7" ht="15" customHeight="1" x14ac:dyDescent="0.25">
      <c r="A24" s="102"/>
      <c r="B24" s="25" t="s">
        <v>191</v>
      </c>
      <c r="C24" s="30" t="s">
        <v>409</v>
      </c>
      <c r="D24" s="27" t="s">
        <v>5</v>
      </c>
      <c r="E24" s="31">
        <v>13</v>
      </c>
      <c r="F24" s="70">
        <v>0</v>
      </c>
      <c r="G24" s="29">
        <f t="shared" si="0"/>
        <v>0</v>
      </c>
    </row>
    <row r="25" spans="1:7" ht="15" customHeight="1" x14ac:dyDescent="0.25">
      <c r="A25" s="102"/>
      <c r="B25" s="81"/>
      <c r="C25" s="82"/>
      <c r="D25" s="82"/>
      <c r="E25" s="82"/>
      <c r="F25" s="82"/>
      <c r="G25" s="83"/>
    </row>
    <row r="26" spans="1:7" ht="15" customHeight="1" x14ac:dyDescent="0.25">
      <c r="A26" s="102"/>
      <c r="B26" s="25" t="s">
        <v>192</v>
      </c>
      <c r="C26" s="30" t="s">
        <v>410</v>
      </c>
      <c r="D26" s="27" t="s">
        <v>5</v>
      </c>
      <c r="E26" s="31">
        <v>9</v>
      </c>
      <c r="F26" s="70">
        <v>0</v>
      </c>
      <c r="G26" s="29">
        <f t="shared" si="0"/>
        <v>0</v>
      </c>
    </row>
    <row r="27" spans="1:7" ht="15" customHeight="1" x14ac:dyDescent="0.25">
      <c r="A27" s="102"/>
      <c r="B27" s="25" t="s">
        <v>193</v>
      </c>
      <c r="C27" s="30" t="s">
        <v>411</v>
      </c>
      <c r="D27" s="27" t="s">
        <v>5</v>
      </c>
      <c r="E27" s="64">
        <v>5</v>
      </c>
      <c r="F27" s="70">
        <v>0</v>
      </c>
      <c r="G27" s="29">
        <f t="shared" ref="G27:G30" si="4">E27*F27</f>
        <v>0</v>
      </c>
    </row>
    <row r="28" spans="1:7" ht="15" customHeight="1" x14ac:dyDescent="0.25">
      <c r="A28" s="102"/>
      <c r="B28" s="25" t="s">
        <v>194</v>
      </c>
      <c r="C28" s="30" t="s">
        <v>412</v>
      </c>
      <c r="D28" s="27" t="s">
        <v>5</v>
      </c>
      <c r="E28" s="64">
        <v>6</v>
      </c>
      <c r="F28" s="70">
        <v>0</v>
      </c>
      <c r="G28" s="29">
        <f t="shared" si="4"/>
        <v>0</v>
      </c>
    </row>
    <row r="29" spans="1:7" ht="15" customHeight="1" x14ac:dyDescent="0.25">
      <c r="A29" s="102"/>
      <c r="B29" s="25" t="s">
        <v>195</v>
      </c>
      <c r="C29" s="30" t="s">
        <v>413</v>
      </c>
      <c r="D29" s="27" t="s">
        <v>5</v>
      </c>
      <c r="E29" s="64">
        <v>3</v>
      </c>
      <c r="F29" s="70">
        <v>0</v>
      </c>
      <c r="G29" s="29">
        <f t="shared" si="4"/>
        <v>0</v>
      </c>
    </row>
    <row r="30" spans="1:7" ht="15" customHeight="1" x14ac:dyDescent="0.25">
      <c r="A30" s="102"/>
      <c r="B30" s="25" t="s">
        <v>196</v>
      </c>
      <c r="C30" s="30" t="s">
        <v>414</v>
      </c>
      <c r="D30" s="27" t="s">
        <v>5</v>
      </c>
      <c r="E30" s="64">
        <v>1</v>
      </c>
      <c r="F30" s="70">
        <v>0</v>
      </c>
      <c r="G30" s="29">
        <f t="shared" si="4"/>
        <v>0</v>
      </c>
    </row>
    <row r="31" spans="1:7" ht="15" customHeight="1" x14ac:dyDescent="0.25">
      <c r="A31" s="102"/>
      <c r="B31" s="78"/>
      <c r="C31" s="79"/>
      <c r="D31" s="79"/>
      <c r="E31" s="79"/>
      <c r="F31" s="79"/>
      <c r="G31" s="80"/>
    </row>
    <row r="32" spans="1:7" ht="15" customHeight="1" x14ac:dyDescent="0.25">
      <c r="A32" s="102"/>
      <c r="B32" s="25" t="s">
        <v>197</v>
      </c>
      <c r="C32" s="26" t="s">
        <v>415</v>
      </c>
      <c r="D32" s="27" t="s">
        <v>5</v>
      </c>
      <c r="E32" s="28">
        <v>2</v>
      </c>
      <c r="F32" s="70">
        <v>0</v>
      </c>
      <c r="G32" s="29">
        <f t="shared" si="0"/>
        <v>0</v>
      </c>
    </row>
    <row r="33" spans="1:7" ht="15" customHeight="1" x14ac:dyDescent="0.25">
      <c r="A33" s="102"/>
      <c r="B33" s="53" t="s">
        <v>198</v>
      </c>
      <c r="C33" s="26" t="s">
        <v>416</v>
      </c>
      <c r="D33" s="27" t="s">
        <v>5</v>
      </c>
      <c r="E33" s="28">
        <v>10</v>
      </c>
      <c r="F33" s="70">
        <v>0</v>
      </c>
      <c r="G33" s="29">
        <f t="shared" ref="G33" si="5">E33*F33</f>
        <v>0</v>
      </c>
    </row>
    <row r="34" spans="1:7" ht="15" customHeight="1" thickBot="1" x14ac:dyDescent="0.3">
      <c r="A34" s="103"/>
      <c r="B34" s="53" t="s">
        <v>199</v>
      </c>
      <c r="C34" s="54" t="s">
        <v>417</v>
      </c>
      <c r="D34" s="55" t="s">
        <v>5</v>
      </c>
      <c r="E34" s="56">
        <v>1</v>
      </c>
      <c r="F34" s="70">
        <v>0</v>
      </c>
      <c r="G34" s="57">
        <f t="shared" si="0"/>
        <v>0</v>
      </c>
    </row>
    <row r="35" spans="1:7" ht="28.5" customHeight="1" thickBot="1" x14ac:dyDescent="0.3">
      <c r="A35" s="32"/>
      <c r="B35" s="106" t="s">
        <v>422</v>
      </c>
      <c r="C35" s="107"/>
      <c r="D35" s="107"/>
      <c r="E35" s="107"/>
      <c r="F35" s="108"/>
      <c r="G35" s="58">
        <f>SUM(G6:G34)</f>
        <v>0</v>
      </c>
    </row>
    <row r="36" spans="1:7" ht="33" customHeight="1" thickBot="1" x14ac:dyDescent="0.3">
      <c r="A36" s="24" t="s">
        <v>394</v>
      </c>
      <c r="B36" s="92" t="s">
        <v>363</v>
      </c>
      <c r="C36" s="93"/>
      <c r="D36" s="93"/>
      <c r="E36" s="93"/>
      <c r="F36" s="93"/>
      <c r="G36" s="94"/>
    </row>
    <row r="37" spans="1:7" ht="15" thickBot="1" x14ac:dyDescent="0.3">
      <c r="A37" s="34"/>
      <c r="B37" s="98" t="s">
        <v>0</v>
      </c>
      <c r="C37" s="99"/>
      <c r="D37" s="99"/>
      <c r="E37" s="99"/>
      <c r="F37" s="99"/>
      <c r="G37" s="100"/>
    </row>
    <row r="38" spans="1:7" ht="31.5" x14ac:dyDescent="0.25">
      <c r="A38" s="104" t="s">
        <v>350</v>
      </c>
      <c r="B38" s="22" t="s">
        <v>393</v>
      </c>
      <c r="C38" s="4" t="s">
        <v>356</v>
      </c>
      <c r="D38" s="9" t="s">
        <v>1</v>
      </c>
      <c r="E38" s="10" t="s">
        <v>2</v>
      </c>
      <c r="F38" s="11" t="s">
        <v>10</v>
      </c>
      <c r="G38" s="12" t="s">
        <v>4</v>
      </c>
    </row>
    <row r="39" spans="1:7" ht="15" customHeight="1" x14ac:dyDescent="0.25">
      <c r="A39" s="105"/>
      <c r="B39" s="25" t="s">
        <v>176</v>
      </c>
      <c r="C39" s="26" t="s">
        <v>402</v>
      </c>
      <c r="D39" s="27" t="s">
        <v>11</v>
      </c>
      <c r="E39" s="28">
        <v>100</v>
      </c>
      <c r="F39" s="70">
        <v>0</v>
      </c>
      <c r="G39" s="33">
        <f>E39*F39</f>
        <v>0</v>
      </c>
    </row>
    <row r="40" spans="1:7" ht="15" customHeight="1" x14ac:dyDescent="0.25">
      <c r="A40" s="105"/>
      <c r="B40" s="25" t="s">
        <v>178</v>
      </c>
      <c r="C40" s="26" t="s">
        <v>6</v>
      </c>
      <c r="D40" s="27" t="s">
        <v>11</v>
      </c>
      <c r="E40" s="28">
        <v>30</v>
      </c>
      <c r="F40" s="70">
        <v>0</v>
      </c>
      <c r="G40" s="33">
        <f t="shared" ref="G40:G67" si="6">E40*F40</f>
        <v>0</v>
      </c>
    </row>
    <row r="41" spans="1:7" ht="15" customHeight="1" x14ac:dyDescent="0.25">
      <c r="A41" s="105"/>
      <c r="B41" s="25" t="s">
        <v>179</v>
      </c>
      <c r="C41" s="26" t="s">
        <v>361</v>
      </c>
      <c r="D41" s="27" t="s">
        <v>11</v>
      </c>
      <c r="E41" s="28">
        <v>6</v>
      </c>
      <c r="F41" s="70">
        <v>0</v>
      </c>
      <c r="G41" s="33">
        <f t="shared" si="6"/>
        <v>0</v>
      </c>
    </row>
    <row r="42" spans="1:7" ht="15" customHeight="1" x14ac:dyDescent="0.25">
      <c r="A42" s="105"/>
      <c r="B42" s="25" t="s">
        <v>177</v>
      </c>
      <c r="C42" s="26" t="s">
        <v>400</v>
      </c>
      <c r="D42" s="27" t="s">
        <v>11</v>
      </c>
      <c r="E42" s="28">
        <v>2</v>
      </c>
      <c r="F42" s="70">
        <v>0</v>
      </c>
      <c r="G42" s="33">
        <f t="shared" ref="G42" si="7">E42*F42</f>
        <v>0</v>
      </c>
    </row>
    <row r="43" spans="1:7" ht="15" customHeight="1" x14ac:dyDescent="0.25">
      <c r="A43" s="105"/>
      <c r="B43" s="25" t="s">
        <v>180</v>
      </c>
      <c r="C43" s="30" t="s">
        <v>401</v>
      </c>
      <c r="D43" s="27" t="s">
        <v>11</v>
      </c>
      <c r="E43" s="28">
        <v>2</v>
      </c>
      <c r="F43" s="70">
        <v>0</v>
      </c>
      <c r="G43" s="33">
        <f t="shared" si="6"/>
        <v>0</v>
      </c>
    </row>
    <row r="44" spans="1:7" ht="15" customHeight="1" x14ac:dyDescent="0.25">
      <c r="A44" s="105"/>
      <c r="B44" s="75"/>
      <c r="C44" s="76"/>
      <c r="D44" s="76"/>
      <c r="E44" s="76"/>
      <c r="F44" s="76"/>
      <c r="G44" s="77"/>
    </row>
    <row r="45" spans="1:7" ht="15" customHeight="1" x14ac:dyDescent="0.25">
      <c r="A45" s="105"/>
      <c r="B45" s="25" t="s">
        <v>181</v>
      </c>
      <c r="C45" s="30" t="s">
        <v>7</v>
      </c>
      <c r="D45" s="27" t="s">
        <v>11</v>
      </c>
      <c r="E45" s="28">
        <v>100</v>
      </c>
      <c r="F45" s="70">
        <v>0</v>
      </c>
      <c r="G45" s="33">
        <f t="shared" si="6"/>
        <v>0</v>
      </c>
    </row>
    <row r="46" spans="1:7" ht="15" customHeight="1" x14ac:dyDescent="0.25">
      <c r="A46" s="105"/>
      <c r="B46" s="25" t="s">
        <v>182</v>
      </c>
      <c r="C46" s="30" t="s">
        <v>8</v>
      </c>
      <c r="D46" s="27" t="s">
        <v>11</v>
      </c>
      <c r="E46" s="28">
        <v>30</v>
      </c>
      <c r="F46" s="70">
        <v>0</v>
      </c>
      <c r="G46" s="33">
        <f t="shared" si="6"/>
        <v>0</v>
      </c>
    </row>
    <row r="47" spans="1:7" ht="15" customHeight="1" x14ac:dyDescent="0.25">
      <c r="A47" s="105"/>
      <c r="B47" s="25" t="s">
        <v>183</v>
      </c>
      <c r="C47" s="26" t="s">
        <v>403</v>
      </c>
      <c r="D47" s="27" t="s">
        <v>11</v>
      </c>
      <c r="E47" s="28">
        <v>10</v>
      </c>
      <c r="F47" s="70">
        <v>0</v>
      </c>
      <c r="G47" s="33">
        <f t="shared" ref="G47:G49" si="8">E47*F47</f>
        <v>0</v>
      </c>
    </row>
    <row r="48" spans="1:7" ht="15" customHeight="1" x14ac:dyDescent="0.25">
      <c r="A48" s="105"/>
      <c r="B48" s="25" t="s">
        <v>184</v>
      </c>
      <c r="C48" s="26" t="s">
        <v>9</v>
      </c>
      <c r="D48" s="27" t="s">
        <v>11</v>
      </c>
      <c r="E48" s="28">
        <v>20</v>
      </c>
      <c r="F48" s="70">
        <v>0</v>
      </c>
      <c r="G48" s="33">
        <f t="shared" si="8"/>
        <v>0</v>
      </c>
    </row>
    <row r="49" spans="1:7" ht="15" customHeight="1" x14ac:dyDescent="0.25">
      <c r="A49" s="105"/>
      <c r="B49" s="25" t="s">
        <v>185</v>
      </c>
      <c r="C49" s="26" t="s">
        <v>404</v>
      </c>
      <c r="D49" s="27" t="s">
        <v>11</v>
      </c>
      <c r="E49" s="28">
        <v>2</v>
      </c>
      <c r="F49" s="70">
        <v>0</v>
      </c>
      <c r="G49" s="33">
        <f t="shared" si="8"/>
        <v>0</v>
      </c>
    </row>
    <row r="50" spans="1:7" ht="15" customHeight="1" x14ac:dyDescent="0.25">
      <c r="A50" s="105"/>
      <c r="B50" s="25" t="s">
        <v>186</v>
      </c>
      <c r="C50" s="26" t="s">
        <v>405</v>
      </c>
      <c r="D50" s="27" t="s">
        <v>11</v>
      </c>
      <c r="E50" s="28">
        <v>10</v>
      </c>
      <c r="F50" s="70">
        <v>0</v>
      </c>
      <c r="G50" s="33">
        <f t="shared" si="6"/>
        <v>0</v>
      </c>
    </row>
    <row r="51" spans="1:7" ht="15" customHeight="1" x14ac:dyDescent="0.25">
      <c r="A51" s="105"/>
      <c r="B51" s="25" t="s">
        <v>187</v>
      </c>
      <c r="C51" s="30" t="s">
        <v>406</v>
      </c>
      <c r="D51" s="27" t="s">
        <v>11</v>
      </c>
      <c r="E51" s="28">
        <v>2</v>
      </c>
      <c r="F51" s="70">
        <v>0</v>
      </c>
      <c r="G51" s="33">
        <f t="shared" si="6"/>
        <v>0</v>
      </c>
    </row>
    <row r="52" spans="1:7" ht="15" customHeight="1" x14ac:dyDescent="0.25">
      <c r="A52" s="105"/>
      <c r="B52" s="78"/>
      <c r="C52" s="79"/>
      <c r="D52" s="79"/>
      <c r="E52" s="79"/>
      <c r="F52" s="79"/>
      <c r="G52" s="80"/>
    </row>
    <row r="53" spans="1:7" ht="15" customHeight="1" x14ac:dyDescent="0.25">
      <c r="A53" s="105"/>
      <c r="B53" s="25" t="s">
        <v>188</v>
      </c>
      <c r="C53" s="26" t="s">
        <v>407</v>
      </c>
      <c r="D53" s="27" t="s">
        <v>11</v>
      </c>
      <c r="E53" s="28">
        <v>35</v>
      </c>
      <c r="F53" s="70">
        <v>0</v>
      </c>
      <c r="G53" s="33">
        <f t="shared" si="6"/>
        <v>0</v>
      </c>
    </row>
    <row r="54" spans="1:7" ht="15" customHeight="1" x14ac:dyDescent="0.25">
      <c r="A54" s="105"/>
      <c r="B54" s="25" t="s">
        <v>189</v>
      </c>
      <c r="C54" s="26" t="s">
        <v>362</v>
      </c>
      <c r="D54" s="27" t="s">
        <v>11</v>
      </c>
      <c r="E54" s="28">
        <v>10</v>
      </c>
      <c r="F54" s="70">
        <v>0</v>
      </c>
      <c r="G54" s="33">
        <f t="shared" si="6"/>
        <v>0</v>
      </c>
    </row>
    <row r="55" spans="1:7" ht="15" customHeight="1" x14ac:dyDescent="0.25">
      <c r="A55" s="105"/>
      <c r="B55" s="78"/>
      <c r="C55" s="79"/>
      <c r="D55" s="79"/>
      <c r="E55" s="79"/>
      <c r="F55" s="79"/>
      <c r="G55" s="80"/>
    </row>
    <row r="56" spans="1:7" ht="15" customHeight="1" x14ac:dyDescent="0.25">
      <c r="A56" s="105"/>
      <c r="B56" s="25" t="s">
        <v>190</v>
      </c>
      <c r="C56" s="26" t="s">
        <v>408</v>
      </c>
      <c r="D56" s="27" t="s">
        <v>11</v>
      </c>
      <c r="E56" s="31">
        <v>20</v>
      </c>
      <c r="F56" s="70">
        <v>0</v>
      </c>
      <c r="G56" s="33">
        <f t="shared" si="6"/>
        <v>0</v>
      </c>
    </row>
    <row r="57" spans="1:7" ht="15" customHeight="1" x14ac:dyDescent="0.25">
      <c r="A57" s="105"/>
      <c r="B57" s="25" t="s">
        <v>191</v>
      </c>
      <c r="C57" s="30" t="s">
        <v>409</v>
      </c>
      <c r="D57" s="27" t="s">
        <v>11</v>
      </c>
      <c r="E57" s="31">
        <v>30</v>
      </c>
      <c r="F57" s="70">
        <v>0</v>
      </c>
      <c r="G57" s="33">
        <f t="shared" si="6"/>
        <v>0</v>
      </c>
    </row>
    <row r="58" spans="1:7" ht="15" customHeight="1" x14ac:dyDescent="0.25">
      <c r="A58" s="105"/>
      <c r="B58" s="78"/>
      <c r="C58" s="79"/>
      <c r="D58" s="79"/>
      <c r="E58" s="79"/>
      <c r="F58" s="79"/>
      <c r="G58" s="80"/>
    </row>
    <row r="59" spans="1:7" ht="15" customHeight="1" x14ac:dyDescent="0.25">
      <c r="A59" s="105"/>
      <c r="B59" s="25" t="s">
        <v>192</v>
      </c>
      <c r="C59" s="30" t="s">
        <v>410</v>
      </c>
      <c r="D59" s="27" t="s">
        <v>11</v>
      </c>
      <c r="E59" s="31">
        <v>20</v>
      </c>
      <c r="F59" s="70">
        <v>0</v>
      </c>
      <c r="G59" s="33">
        <f t="shared" si="6"/>
        <v>0</v>
      </c>
    </row>
    <row r="60" spans="1:7" ht="15" customHeight="1" x14ac:dyDescent="0.25">
      <c r="A60" s="105"/>
      <c r="B60" s="25" t="s">
        <v>193</v>
      </c>
      <c r="C60" s="30" t="s">
        <v>411</v>
      </c>
      <c r="D60" s="27" t="s">
        <v>11</v>
      </c>
      <c r="E60" s="31">
        <v>15</v>
      </c>
      <c r="F60" s="70">
        <v>0</v>
      </c>
      <c r="G60" s="33">
        <f t="shared" ref="G60:G63" si="9">E60*F60</f>
        <v>0</v>
      </c>
    </row>
    <row r="61" spans="1:7" ht="15" customHeight="1" x14ac:dyDescent="0.25">
      <c r="A61" s="105"/>
      <c r="B61" s="25" t="s">
        <v>194</v>
      </c>
      <c r="C61" s="30" t="s">
        <v>412</v>
      </c>
      <c r="D61" s="27" t="s">
        <v>11</v>
      </c>
      <c r="E61" s="31">
        <v>15</v>
      </c>
      <c r="F61" s="70">
        <v>0</v>
      </c>
      <c r="G61" s="33">
        <f t="shared" si="9"/>
        <v>0</v>
      </c>
    </row>
    <row r="62" spans="1:7" ht="15" customHeight="1" x14ac:dyDescent="0.25">
      <c r="A62" s="105"/>
      <c r="B62" s="25" t="s">
        <v>195</v>
      </c>
      <c r="C62" s="30" t="s">
        <v>413</v>
      </c>
      <c r="D62" s="27" t="s">
        <v>11</v>
      </c>
      <c r="E62" s="31">
        <v>10</v>
      </c>
      <c r="F62" s="70">
        <v>0</v>
      </c>
      <c r="G62" s="33">
        <f t="shared" si="9"/>
        <v>0</v>
      </c>
    </row>
    <row r="63" spans="1:7" ht="15" customHeight="1" x14ac:dyDescent="0.25">
      <c r="A63" s="105"/>
      <c r="B63" s="25" t="s">
        <v>196</v>
      </c>
      <c r="C63" s="30" t="s">
        <v>414</v>
      </c>
      <c r="D63" s="27" t="s">
        <v>11</v>
      </c>
      <c r="E63" s="31">
        <v>2</v>
      </c>
      <c r="F63" s="70">
        <v>0</v>
      </c>
      <c r="G63" s="33">
        <f t="shared" si="9"/>
        <v>0</v>
      </c>
    </row>
    <row r="64" spans="1:7" ht="15" customHeight="1" x14ac:dyDescent="0.25">
      <c r="A64" s="105"/>
      <c r="B64" s="78"/>
      <c r="C64" s="79"/>
      <c r="D64" s="79"/>
      <c r="E64" s="79"/>
      <c r="F64" s="79"/>
      <c r="G64" s="80"/>
    </row>
    <row r="65" spans="1:8" ht="15" customHeight="1" x14ac:dyDescent="0.25">
      <c r="A65" s="105"/>
      <c r="B65" s="25" t="s">
        <v>197</v>
      </c>
      <c r="C65" s="26" t="s">
        <v>415</v>
      </c>
      <c r="D65" s="27" t="s">
        <v>11</v>
      </c>
      <c r="E65" s="28">
        <v>5</v>
      </c>
      <c r="F65" s="70">
        <v>0</v>
      </c>
      <c r="G65" s="33">
        <f t="shared" si="6"/>
        <v>0</v>
      </c>
    </row>
    <row r="66" spans="1:8" ht="15" customHeight="1" x14ac:dyDescent="0.25">
      <c r="A66" s="105"/>
      <c r="B66" s="53" t="s">
        <v>198</v>
      </c>
      <c r="C66" s="26" t="s">
        <v>416</v>
      </c>
      <c r="D66" s="27" t="s">
        <v>11</v>
      </c>
      <c r="E66" s="28">
        <v>40</v>
      </c>
      <c r="F66" s="70">
        <v>0</v>
      </c>
      <c r="G66" s="33">
        <f t="shared" ref="G66" si="10">E66*F66</f>
        <v>0</v>
      </c>
    </row>
    <row r="67" spans="1:8" ht="15" customHeight="1" x14ac:dyDescent="0.25">
      <c r="A67" s="105"/>
      <c r="B67" s="53" t="s">
        <v>199</v>
      </c>
      <c r="C67" s="54" t="s">
        <v>417</v>
      </c>
      <c r="D67" s="27" t="s">
        <v>11</v>
      </c>
      <c r="E67" s="28">
        <v>2</v>
      </c>
      <c r="F67" s="70">
        <v>0</v>
      </c>
      <c r="G67" s="33">
        <f t="shared" si="6"/>
        <v>0</v>
      </c>
    </row>
    <row r="68" spans="1:8" ht="15" customHeight="1" x14ac:dyDescent="0.25">
      <c r="A68" s="34"/>
      <c r="B68" s="115" t="s">
        <v>396</v>
      </c>
      <c r="C68" s="116"/>
      <c r="D68" s="116"/>
      <c r="E68" s="116"/>
      <c r="F68" s="117"/>
      <c r="G68" s="61">
        <f>SUM(G39:G67)</f>
        <v>0</v>
      </c>
    </row>
    <row r="69" spans="1:8" ht="18.75" customHeight="1" x14ac:dyDescent="0.25">
      <c r="A69" s="34"/>
      <c r="B69" s="115" t="s">
        <v>397</v>
      </c>
      <c r="C69" s="116"/>
      <c r="D69" s="116"/>
      <c r="E69" s="116"/>
      <c r="F69" s="117"/>
      <c r="G69" s="61">
        <v>267000</v>
      </c>
    </row>
    <row r="70" spans="1:8" ht="26.25" customHeight="1" thickBot="1" x14ac:dyDescent="0.3">
      <c r="A70" s="32"/>
      <c r="B70" s="112" t="s">
        <v>423</v>
      </c>
      <c r="C70" s="113"/>
      <c r="D70" s="113"/>
      <c r="E70" s="113"/>
      <c r="F70" s="114"/>
      <c r="G70" s="59">
        <f>G69+G68</f>
        <v>267000</v>
      </c>
    </row>
    <row r="71" spans="1:8" ht="33" customHeight="1" thickBot="1" x14ac:dyDescent="0.3">
      <c r="A71" s="24" t="s">
        <v>394</v>
      </c>
      <c r="B71" s="95" t="s">
        <v>395</v>
      </c>
      <c r="C71" s="96"/>
      <c r="D71" s="96"/>
      <c r="E71" s="96"/>
      <c r="F71" s="96"/>
      <c r="G71" s="97"/>
    </row>
    <row r="72" spans="1:8" ht="15" customHeight="1" thickBot="1" x14ac:dyDescent="0.3">
      <c r="A72" s="52"/>
      <c r="B72" s="72" t="s">
        <v>0</v>
      </c>
      <c r="C72" s="73"/>
      <c r="D72" s="73"/>
      <c r="E72" s="73"/>
      <c r="F72" s="73"/>
      <c r="G72" s="74"/>
    </row>
    <row r="73" spans="1:8" ht="42.75" customHeight="1" x14ac:dyDescent="0.25">
      <c r="A73" s="101" t="s">
        <v>352</v>
      </c>
      <c r="B73" s="22" t="s">
        <v>393</v>
      </c>
      <c r="C73" s="13" t="s">
        <v>357</v>
      </c>
      <c r="D73" s="14" t="s">
        <v>1</v>
      </c>
      <c r="E73" s="15" t="s">
        <v>2</v>
      </c>
      <c r="F73" s="7" t="s">
        <v>12</v>
      </c>
      <c r="G73" s="7" t="s">
        <v>4</v>
      </c>
      <c r="H73" s="16" t="s">
        <v>359</v>
      </c>
    </row>
    <row r="74" spans="1:8" ht="15" customHeight="1" x14ac:dyDescent="0.2">
      <c r="A74" s="102"/>
      <c r="B74" s="35" t="s">
        <v>176</v>
      </c>
      <c r="C74" s="36" t="s">
        <v>13</v>
      </c>
      <c r="D74" s="37" t="s">
        <v>5</v>
      </c>
      <c r="E74" s="3">
        <v>20</v>
      </c>
      <c r="F74" s="68">
        <v>0</v>
      </c>
      <c r="G74" s="38">
        <f>E74*F74</f>
        <v>0</v>
      </c>
      <c r="H74" s="39" t="s">
        <v>14</v>
      </c>
    </row>
    <row r="75" spans="1:8" ht="15" customHeight="1" x14ac:dyDescent="0.2">
      <c r="A75" s="102"/>
      <c r="B75" s="35" t="s">
        <v>178</v>
      </c>
      <c r="C75" s="36" t="s">
        <v>367</v>
      </c>
      <c r="D75" s="37" t="s">
        <v>5</v>
      </c>
      <c r="E75" s="40">
        <v>60</v>
      </c>
      <c r="F75" s="68">
        <v>0</v>
      </c>
      <c r="G75" s="38">
        <f t="shared" ref="G75:G138" si="11">E75*F75</f>
        <v>0</v>
      </c>
      <c r="H75" s="39" t="s">
        <v>14</v>
      </c>
    </row>
    <row r="76" spans="1:8" ht="15" customHeight="1" x14ac:dyDescent="0.2">
      <c r="A76" s="102"/>
      <c r="B76" s="35" t="s">
        <v>179</v>
      </c>
      <c r="C76" s="36" t="s">
        <v>15</v>
      </c>
      <c r="D76" s="37" t="s">
        <v>5</v>
      </c>
      <c r="E76" s="40">
        <v>20</v>
      </c>
      <c r="F76" s="68">
        <v>0</v>
      </c>
      <c r="G76" s="38">
        <f t="shared" si="11"/>
        <v>0</v>
      </c>
      <c r="H76" s="39" t="s">
        <v>14</v>
      </c>
    </row>
    <row r="77" spans="1:8" ht="15" customHeight="1" x14ac:dyDescent="0.2">
      <c r="A77" s="102"/>
      <c r="B77" s="35" t="s">
        <v>177</v>
      </c>
      <c r="C77" s="36" t="s">
        <v>16</v>
      </c>
      <c r="D77" s="37" t="s">
        <v>5</v>
      </c>
      <c r="E77" s="40">
        <v>20</v>
      </c>
      <c r="F77" s="68">
        <v>0</v>
      </c>
      <c r="G77" s="38">
        <f t="shared" si="11"/>
        <v>0</v>
      </c>
      <c r="H77" s="39" t="s">
        <v>14</v>
      </c>
    </row>
    <row r="78" spans="1:8" ht="15" customHeight="1" x14ac:dyDescent="0.2">
      <c r="A78" s="102"/>
      <c r="B78" s="35" t="s">
        <v>180</v>
      </c>
      <c r="C78" s="36" t="s">
        <v>17</v>
      </c>
      <c r="D78" s="37" t="s">
        <v>5</v>
      </c>
      <c r="E78" s="40">
        <v>30</v>
      </c>
      <c r="F78" s="68">
        <v>0</v>
      </c>
      <c r="G78" s="38">
        <f t="shared" si="11"/>
        <v>0</v>
      </c>
      <c r="H78" s="39" t="s">
        <v>14</v>
      </c>
    </row>
    <row r="79" spans="1:8" ht="15" customHeight="1" x14ac:dyDescent="0.2">
      <c r="A79" s="102"/>
      <c r="B79" s="35" t="s">
        <v>181</v>
      </c>
      <c r="C79" s="36" t="s">
        <v>18</v>
      </c>
      <c r="D79" s="37" t="s">
        <v>5</v>
      </c>
      <c r="E79" s="40">
        <v>20</v>
      </c>
      <c r="F79" s="68">
        <v>0</v>
      </c>
      <c r="G79" s="38">
        <f t="shared" si="11"/>
        <v>0</v>
      </c>
      <c r="H79" s="39" t="s">
        <v>14</v>
      </c>
    </row>
    <row r="80" spans="1:8" ht="15" customHeight="1" x14ac:dyDescent="0.2">
      <c r="A80" s="102"/>
      <c r="B80" s="35" t="s">
        <v>182</v>
      </c>
      <c r="C80" s="36" t="s">
        <v>368</v>
      </c>
      <c r="D80" s="37" t="s">
        <v>5</v>
      </c>
      <c r="E80" s="40">
        <v>50</v>
      </c>
      <c r="F80" s="68">
        <v>0</v>
      </c>
      <c r="G80" s="38">
        <f t="shared" si="11"/>
        <v>0</v>
      </c>
      <c r="H80" s="39" t="s">
        <v>14</v>
      </c>
    </row>
    <row r="81" spans="1:8" ht="15" customHeight="1" x14ac:dyDescent="0.2">
      <c r="A81" s="102"/>
      <c r="B81" s="35" t="s">
        <v>183</v>
      </c>
      <c r="C81" s="36" t="s">
        <v>19</v>
      </c>
      <c r="D81" s="37" t="s">
        <v>5</v>
      </c>
      <c r="E81" s="40">
        <v>50</v>
      </c>
      <c r="F81" s="68">
        <v>0</v>
      </c>
      <c r="G81" s="38">
        <f t="shared" si="11"/>
        <v>0</v>
      </c>
      <c r="H81" s="39" t="s">
        <v>14</v>
      </c>
    </row>
    <row r="82" spans="1:8" ht="15" customHeight="1" x14ac:dyDescent="0.2">
      <c r="A82" s="102"/>
      <c r="B82" s="35" t="s">
        <v>184</v>
      </c>
      <c r="C82" s="41" t="s">
        <v>369</v>
      </c>
      <c r="D82" s="37" t="s">
        <v>5</v>
      </c>
      <c r="E82" s="40">
        <v>50</v>
      </c>
      <c r="F82" s="68">
        <v>0</v>
      </c>
      <c r="G82" s="38">
        <f t="shared" si="11"/>
        <v>0</v>
      </c>
      <c r="H82" s="39" t="s">
        <v>14</v>
      </c>
    </row>
    <row r="83" spans="1:8" ht="15" customHeight="1" x14ac:dyDescent="0.2">
      <c r="A83" s="102"/>
      <c r="B83" s="35" t="s">
        <v>185</v>
      </c>
      <c r="C83" s="41" t="s">
        <v>20</v>
      </c>
      <c r="D83" s="37" t="s">
        <v>5</v>
      </c>
      <c r="E83" s="40">
        <v>10</v>
      </c>
      <c r="F83" s="68">
        <v>0</v>
      </c>
      <c r="G83" s="38">
        <f t="shared" si="11"/>
        <v>0</v>
      </c>
      <c r="H83" s="39" t="s">
        <v>14</v>
      </c>
    </row>
    <row r="84" spans="1:8" ht="15" customHeight="1" x14ac:dyDescent="0.2">
      <c r="A84" s="102"/>
      <c r="B84" s="35" t="s">
        <v>186</v>
      </c>
      <c r="C84" s="41" t="s">
        <v>370</v>
      </c>
      <c r="D84" s="37" t="s">
        <v>5</v>
      </c>
      <c r="E84" s="40">
        <v>10</v>
      </c>
      <c r="F84" s="68">
        <v>0</v>
      </c>
      <c r="G84" s="38">
        <f t="shared" si="11"/>
        <v>0</v>
      </c>
      <c r="H84" s="39" t="s">
        <v>14</v>
      </c>
    </row>
    <row r="85" spans="1:8" ht="15" customHeight="1" x14ac:dyDescent="0.2">
      <c r="A85" s="102"/>
      <c r="B85" s="35" t="s">
        <v>187</v>
      </c>
      <c r="C85" s="41" t="s">
        <v>21</v>
      </c>
      <c r="D85" s="37" t="s">
        <v>5</v>
      </c>
      <c r="E85" s="40">
        <v>20</v>
      </c>
      <c r="F85" s="68">
        <v>0</v>
      </c>
      <c r="G85" s="38">
        <f t="shared" si="11"/>
        <v>0</v>
      </c>
      <c r="H85" s="39" t="s">
        <v>14</v>
      </c>
    </row>
    <row r="86" spans="1:8" ht="15" customHeight="1" x14ac:dyDescent="0.2">
      <c r="A86" s="102"/>
      <c r="B86" s="35" t="s">
        <v>188</v>
      </c>
      <c r="C86" s="36" t="s">
        <v>22</v>
      </c>
      <c r="D86" s="37" t="s">
        <v>5</v>
      </c>
      <c r="E86" s="40">
        <v>20</v>
      </c>
      <c r="F86" s="68">
        <v>0</v>
      </c>
      <c r="G86" s="38">
        <f t="shared" si="11"/>
        <v>0</v>
      </c>
      <c r="H86" s="39" t="s">
        <v>14</v>
      </c>
    </row>
    <row r="87" spans="1:8" ht="15" customHeight="1" x14ac:dyDescent="0.2">
      <c r="A87" s="102"/>
      <c r="B87" s="35" t="s">
        <v>189</v>
      </c>
      <c r="C87" s="36" t="s">
        <v>23</v>
      </c>
      <c r="D87" s="37" t="s">
        <v>5</v>
      </c>
      <c r="E87" s="40">
        <v>20</v>
      </c>
      <c r="F87" s="68">
        <v>0</v>
      </c>
      <c r="G87" s="38">
        <f t="shared" si="11"/>
        <v>0</v>
      </c>
      <c r="H87" s="39" t="s">
        <v>14</v>
      </c>
    </row>
    <row r="88" spans="1:8" ht="15" customHeight="1" x14ac:dyDescent="0.2">
      <c r="A88" s="102"/>
      <c r="B88" s="35" t="s">
        <v>190</v>
      </c>
      <c r="C88" s="36" t="s">
        <v>24</v>
      </c>
      <c r="D88" s="37" t="s">
        <v>5</v>
      </c>
      <c r="E88" s="40">
        <v>50</v>
      </c>
      <c r="F88" s="68">
        <v>0</v>
      </c>
      <c r="G88" s="38">
        <f t="shared" si="11"/>
        <v>0</v>
      </c>
      <c r="H88" s="39" t="s">
        <v>14</v>
      </c>
    </row>
    <row r="89" spans="1:8" ht="15" customHeight="1" x14ac:dyDescent="0.2">
      <c r="A89" s="102"/>
      <c r="B89" s="35" t="s">
        <v>191</v>
      </c>
      <c r="C89" s="36" t="s">
        <v>25</v>
      </c>
      <c r="D89" s="37" t="s">
        <v>5</v>
      </c>
      <c r="E89" s="40">
        <v>20</v>
      </c>
      <c r="F89" s="68">
        <v>0</v>
      </c>
      <c r="G89" s="38">
        <f t="shared" si="11"/>
        <v>0</v>
      </c>
      <c r="H89" s="39" t="s">
        <v>14</v>
      </c>
    </row>
    <row r="90" spans="1:8" ht="15" customHeight="1" x14ac:dyDescent="0.2">
      <c r="A90" s="102"/>
      <c r="B90" s="35" t="s">
        <v>192</v>
      </c>
      <c r="C90" s="36" t="s">
        <v>26</v>
      </c>
      <c r="D90" s="37" t="s">
        <v>5</v>
      </c>
      <c r="E90" s="40">
        <v>50</v>
      </c>
      <c r="F90" s="68">
        <v>0</v>
      </c>
      <c r="G90" s="38">
        <f t="shared" si="11"/>
        <v>0</v>
      </c>
      <c r="H90" s="39" t="s">
        <v>14</v>
      </c>
    </row>
    <row r="91" spans="1:8" ht="15" customHeight="1" x14ac:dyDescent="0.2">
      <c r="A91" s="102"/>
      <c r="B91" s="35" t="s">
        <v>193</v>
      </c>
      <c r="C91" s="36" t="s">
        <v>371</v>
      </c>
      <c r="D91" s="37" t="s">
        <v>5</v>
      </c>
      <c r="E91" s="40">
        <v>10</v>
      </c>
      <c r="F91" s="68">
        <v>0</v>
      </c>
      <c r="G91" s="38">
        <f t="shared" si="11"/>
        <v>0</v>
      </c>
      <c r="H91" s="39" t="s">
        <v>14</v>
      </c>
    </row>
    <row r="92" spans="1:8" ht="15" customHeight="1" x14ac:dyDescent="0.2">
      <c r="A92" s="102"/>
      <c r="B92" s="35" t="s">
        <v>194</v>
      </c>
      <c r="C92" s="36" t="s">
        <v>27</v>
      </c>
      <c r="D92" s="37" t="s">
        <v>5</v>
      </c>
      <c r="E92" s="40">
        <v>20</v>
      </c>
      <c r="F92" s="68">
        <v>0</v>
      </c>
      <c r="G92" s="38">
        <f t="shared" si="11"/>
        <v>0</v>
      </c>
      <c r="H92" s="39" t="s">
        <v>14</v>
      </c>
    </row>
    <row r="93" spans="1:8" ht="15" customHeight="1" x14ac:dyDescent="0.2">
      <c r="A93" s="102"/>
      <c r="B93" s="35" t="s">
        <v>195</v>
      </c>
      <c r="C93" s="36" t="s">
        <v>28</v>
      </c>
      <c r="D93" s="37" t="s">
        <v>5</v>
      </c>
      <c r="E93" s="40">
        <v>40</v>
      </c>
      <c r="F93" s="68">
        <v>0</v>
      </c>
      <c r="G93" s="38">
        <f t="shared" si="11"/>
        <v>0</v>
      </c>
      <c r="H93" s="39" t="s">
        <v>14</v>
      </c>
    </row>
    <row r="94" spans="1:8" ht="15" customHeight="1" x14ac:dyDescent="0.2">
      <c r="A94" s="102"/>
      <c r="B94" s="35" t="s">
        <v>196</v>
      </c>
      <c r="C94" s="36" t="s">
        <v>29</v>
      </c>
      <c r="D94" s="37" t="s">
        <v>5</v>
      </c>
      <c r="E94" s="40">
        <v>50</v>
      </c>
      <c r="F94" s="68">
        <v>0</v>
      </c>
      <c r="G94" s="38">
        <f t="shared" si="11"/>
        <v>0</v>
      </c>
      <c r="H94" s="39" t="s">
        <v>14</v>
      </c>
    </row>
    <row r="95" spans="1:8" ht="15" customHeight="1" x14ac:dyDescent="0.2">
      <c r="A95" s="102"/>
      <c r="B95" s="35" t="s">
        <v>197</v>
      </c>
      <c r="C95" s="36" t="s">
        <v>30</v>
      </c>
      <c r="D95" s="37" t="s">
        <v>5</v>
      </c>
      <c r="E95" s="40">
        <v>30</v>
      </c>
      <c r="F95" s="68">
        <v>0</v>
      </c>
      <c r="G95" s="38">
        <f t="shared" si="11"/>
        <v>0</v>
      </c>
      <c r="H95" s="39" t="s">
        <v>14</v>
      </c>
    </row>
    <row r="96" spans="1:8" ht="15" customHeight="1" x14ac:dyDescent="0.2">
      <c r="A96" s="102"/>
      <c r="B96" s="35" t="s">
        <v>198</v>
      </c>
      <c r="C96" s="36" t="s">
        <v>31</v>
      </c>
      <c r="D96" s="37" t="s">
        <v>5</v>
      </c>
      <c r="E96" s="40">
        <v>30</v>
      </c>
      <c r="F96" s="68">
        <v>0</v>
      </c>
      <c r="G96" s="38">
        <f t="shared" si="11"/>
        <v>0</v>
      </c>
      <c r="H96" s="39" t="s">
        <v>14</v>
      </c>
    </row>
    <row r="97" spans="1:8" ht="15" customHeight="1" x14ac:dyDescent="0.2">
      <c r="A97" s="102"/>
      <c r="B97" s="35" t="s">
        <v>199</v>
      </c>
      <c r="C97" s="36" t="s">
        <v>32</v>
      </c>
      <c r="D97" s="37" t="s">
        <v>5</v>
      </c>
      <c r="E97" s="40">
        <v>30</v>
      </c>
      <c r="F97" s="68">
        <v>0</v>
      </c>
      <c r="G97" s="38">
        <f t="shared" si="11"/>
        <v>0</v>
      </c>
      <c r="H97" s="39" t="s">
        <v>14</v>
      </c>
    </row>
    <row r="98" spans="1:8" ht="15" customHeight="1" x14ac:dyDescent="0.2">
      <c r="A98" s="102"/>
      <c r="B98" s="35" t="s">
        <v>200</v>
      </c>
      <c r="C98" s="36" t="s">
        <v>33</v>
      </c>
      <c r="D98" s="37" t="s">
        <v>5</v>
      </c>
      <c r="E98" s="40">
        <v>30</v>
      </c>
      <c r="F98" s="68">
        <v>0</v>
      </c>
      <c r="G98" s="38">
        <f t="shared" si="11"/>
        <v>0</v>
      </c>
      <c r="H98" s="39" t="s">
        <v>14</v>
      </c>
    </row>
    <row r="99" spans="1:8" ht="15" customHeight="1" x14ac:dyDescent="0.2">
      <c r="A99" s="102"/>
      <c r="B99" s="35" t="s">
        <v>201</v>
      </c>
      <c r="C99" s="36" t="s">
        <v>34</v>
      </c>
      <c r="D99" s="37" t="s">
        <v>5</v>
      </c>
      <c r="E99" s="40">
        <v>30</v>
      </c>
      <c r="F99" s="68">
        <v>0</v>
      </c>
      <c r="G99" s="38">
        <f t="shared" si="11"/>
        <v>0</v>
      </c>
      <c r="H99" s="39" t="s">
        <v>14</v>
      </c>
    </row>
    <row r="100" spans="1:8" ht="15" customHeight="1" x14ac:dyDescent="0.2">
      <c r="A100" s="102"/>
      <c r="B100" s="35" t="s">
        <v>202</v>
      </c>
      <c r="C100" s="36" t="s">
        <v>35</v>
      </c>
      <c r="D100" s="37" t="s">
        <v>5</v>
      </c>
      <c r="E100" s="40">
        <v>30</v>
      </c>
      <c r="F100" s="68">
        <v>0</v>
      </c>
      <c r="G100" s="38">
        <f t="shared" si="11"/>
        <v>0</v>
      </c>
      <c r="H100" s="39" t="s">
        <v>14</v>
      </c>
    </row>
    <row r="101" spans="1:8" ht="15" customHeight="1" x14ac:dyDescent="0.2">
      <c r="A101" s="102"/>
      <c r="B101" s="35" t="s">
        <v>203</v>
      </c>
      <c r="C101" s="36" t="s">
        <v>36</v>
      </c>
      <c r="D101" s="37" t="s">
        <v>5</v>
      </c>
      <c r="E101" s="40">
        <v>30</v>
      </c>
      <c r="F101" s="68">
        <v>0</v>
      </c>
      <c r="G101" s="38">
        <f t="shared" si="11"/>
        <v>0</v>
      </c>
      <c r="H101" s="39" t="s">
        <v>14</v>
      </c>
    </row>
    <row r="102" spans="1:8" ht="15" customHeight="1" x14ac:dyDescent="0.2">
      <c r="A102" s="102"/>
      <c r="B102" s="35" t="s">
        <v>204</v>
      </c>
      <c r="C102" s="36" t="s">
        <v>37</v>
      </c>
      <c r="D102" s="37" t="s">
        <v>5</v>
      </c>
      <c r="E102" s="40">
        <v>30</v>
      </c>
      <c r="F102" s="68">
        <v>0</v>
      </c>
      <c r="G102" s="38">
        <f t="shared" si="11"/>
        <v>0</v>
      </c>
      <c r="H102" s="39" t="s">
        <v>14</v>
      </c>
    </row>
    <row r="103" spans="1:8" ht="15" customHeight="1" x14ac:dyDescent="0.2">
      <c r="A103" s="102"/>
      <c r="B103" s="35" t="s">
        <v>205</v>
      </c>
      <c r="C103" s="36" t="s">
        <v>38</v>
      </c>
      <c r="D103" s="37" t="s">
        <v>5</v>
      </c>
      <c r="E103" s="40">
        <v>30</v>
      </c>
      <c r="F103" s="68">
        <v>0</v>
      </c>
      <c r="G103" s="38">
        <f t="shared" si="11"/>
        <v>0</v>
      </c>
      <c r="H103" s="39" t="s">
        <v>14</v>
      </c>
    </row>
    <row r="104" spans="1:8" ht="15" customHeight="1" x14ac:dyDescent="0.2">
      <c r="A104" s="102"/>
      <c r="B104" s="35" t="s">
        <v>206</v>
      </c>
      <c r="C104" s="36" t="s">
        <v>39</v>
      </c>
      <c r="D104" s="37" t="s">
        <v>5</v>
      </c>
      <c r="E104" s="40">
        <v>3</v>
      </c>
      <c r="F104" s="68">
        <v>0</v>
      </c>
      <c r="G104" s="38">
        <f t="shared" si="11"/>
        <v>0</v>
      </c>
      <c r="H104" s="39" t="s">
        <v>14</v>
      </c>
    </row>
    <row r="105" spans="1:8" ht="15" customHeight="1" x14ac:dyDescent="0.2">
      <c r="A105" s="102"/>
      <c r="B105" s="35" t="s">
        <v>207</v>
      </c>
      <c r="C105" s="36" t="s">
        <v>40</v>
      </c>
      <c r="D105" s="37" t="s">
        <v>5</v>
      </c>
      <c r="E105" s="40">
        <v>30</v>
      </c>
      <c r="F105" s="68">
        <v>0</v>
      </c>
      <c r="G105" s="38">
        <f t="shared" si="11"/>
        <v>0</v>
      </c>
      <c r="H105" s="39" t="s">
        <v>14</v>
      </c>
    </row>
    <row r="106" spans="1:8" ht="15" customHeight="1" x14ac:dyDescent="0.2">
      <c r="A106" s="102"/>
      <c r="B106" s="35" t="s">
        <v>208</v>
      </c>
      <c r="C106" s="36" t="s">
        <v>41</v>
      </c>
      <c r="D106" s="37" t="s">
        <v>5</v>
      </c>
      <c r="E106" s="40">
        <v>10</v>
      </c>
      <c r="F106" s="68">
        <v>0</v>
      </c>
      <c r="G106" s="38">
        <f t="shared" si="11"/>
        <v>0</v>
      </c>
      <c r="H106" s="39" t="s">
        <v>14</v>
      </c>
    </row>
    <row r="107" spans="1:8" ht="15" customHeight="1" x14ac:dyDescent="0.2">
      <c r="A107" s="102"/>
      <c r="B107" s="35" t="s">
        <v>209</v>
      </c>
      <c r="C107" s="36" t="s">
        <v>42</v>
      </c>
      <c r="D107" s="37" t="s">
        <v>5</v>
      </c>
      <c r="E107" s="40">
        <v>10</v>
      </c>
      <c r="F107" s="68">
        <v>0</v>
      </c>
      <c r="G107" s="38">
        <f t="shared" si="11"/>
        <v>0</v>
      </c>
      <c r="H107" s="39" t="s">
        <v>14</v>
      </c>
    </row>
    <row r="108" spans="1:8" ht="15" customHeight="1" x14ac:dyDescent="0.2">
      <c r="A108" s="102"/>
      <c r="B108" s="35" t="s">
        <v>210</v>
      </c>
      <c r="C108" s="36" t="s">
        <v>43</v>
      </c>
      <c r="D108" s="37" t="s">
        <v>5</v>
      </c>
      <c r="E108" s="40">
        <v>10</v>
      </c>
      <c r="F108" s="68">
        <v>0</v>
      </c>
      <c r="G108" s="38">
        <f t="shared" si="11"/>
        <v>0</v>
      </c>
      <c r="H108" s="39" t="s">
        <v>14</v>
      </c>
    </row>
    <row r="109" spans="1:8" ht="15" customHeight="1" x14ac:dyDescent="0.2">
      <c r="A109" s="102"/>
      <c r="B109" s="35" t="s">
        <v>211</v>
      </c>
      <c r="C109" s="36" t="s">
        <v>44</v>
      </c>
      <c r="D109" s="37" t="s">
        <v>5</v>
      </c>
      <c r="E109" s="40">
        <v>10</v>
      </c>
      <c r="F109" s="68">
        <v>0</v>
      </c>
      <c r="G109" s="38">
        <f t="shared" si="11"/>
        <v>0</v>
      </c>
      <c r="H109" s="39" t="s">
        <v>14</v>
      </c>
    </row>
    <row r="110" spans="1:8" ht="15" customHeight="1" x14ac:dyDescent="0.2">
      <c r="A110" s="102"/>
      <c r="B110" s="35" t="s">
        <v>212</v>
      </c>
      <c r="C110" s="41" t="s">
        <v>372</v>
      </c>
      <c r="D110" s="37" t="s">
        <v>5</v>
      </c>
      <c r="E110" s="40">
        <v>20</v>
      </c>
      <c r="F110" s="68">
        <v>0</v>
      </c>
      <c r="G110" s="38">
        <f t="shared" si="11"/>
        <v>0</v>
      </c>
      <c r="H110" s="39" t="s">
        <v>14</v>
      </c>
    </row>
    <row r="111" spans="1:8" ht="15" customHeight="1" x14ac:dyDescent="0.2">
      <c r="A111" s="102"/>
      <c r="B111" s="35" t="s">
        <v>213</v>
      </c>
      <c r="C111" s="36" t="s">
        <v>46</v>
      </c>
      <c r="D111" s="37" t="s">
        <v>5</v>
      </c>
      <c r="E111" s="40">
        <v>20</v>
      </c>
      <c r="F111" s="69">
        <v>0</v>
      </c>
      <c r="G111" s="38">
        <f t="shared" si="11"/>
        <v>0</v>
      </c>
      <c r="H111" s="39" t="s">
        <v>45</v>
      </c>
    </row>
    <row r="112" spans="1:8" ht="15" customHeight="1" x14ac:dyDescent="0.2">
      <c r="A112" s="102"/>
      <c r="B112" s="35" t="s">
        <v>214</v>
      </c>
      <c r="C112" s="41" t="s">
        <v>47</v>
      </c>
      <c r="D112" s="37" t="s">
        <v>5</v>
      </c>
      <c r="E112" s="40">
        <v>20</v>
      </c>
      <c r="F112" s="68">
        <v>0</v>
      </c>
      <c r="G112" s="38">
        <f t="shared" si="11"/>
        <v>0</v>
      </c>
      <c r="H112" s="39" t="s">
        <v>45</v>
      </c>
    </row>
    <row r="113" spans="1:8" ht="15" customHeight="1" x14ac:dyDescent="0.2">
      <c r="A113" s="102"/>
      <c r="B113" s="35" t="s">
        <v>215</v>
      </c>
      <c r="C113" s="36" t="s">
        <v>48</v>
      </c>
      <c r="D113" s="37" t="s">
        <v>5</v>
      </c>
      <c r="E113" s="40">
        <v>20</v>
      </c>
      <c r="F113" s="68">
        <v>0</v>
      </c>
      <c r="G113" s="38">
        <f t="shared" si="11"/>
        <v>0</v>
      </c>
      <c r="H113" s="39" t="s">
        <v>45</v>
      </c>
    </row>
    <row r="114" spans="1:8" ht="15" customHeight="1" x14ac:dyDescent="0.2">
      <c r="A114" s="102"/>
      <c r="B114" s="35" t="s">
        <v>216</v>
      </c>
      <c r="C114" s="36" t="s">
        <v>49</v>
      </c>
      <c r="D114" s="37" t="s">
        <v>5</v>
      </c>
      <c r="E114" s="40">
        <v>20</v>
      </c>
      <c r="F114" s="68">
        <v>0</v>
      </c>
      <c r="G114" s="38">
        <f t="shared" si="11"/>
        <v>0</v>
      </c>
      <c r="H114" s="39" t="s">
        <v>45</v>
      </c>
    </row>
    <row r="115" spans="1:8" ht="15" customHeight="1" x14ac:dyDescent="0.2">
      <c r="A115" s="102"/>
      <c r="B115" s="35" t="s">
        <v>217</v>
      </c>
      <c r="C115" s="36" t="s">
        <v>50</v>
      </c>
      <c r="D115" s="37" t="s">
        <v>5</v>
      </c>
      <c r="E115" s="40">
        <v>20</v>
      </c>
      <c r="F115" s="68">
        <v>0</v>
      </c>
      <c r="G115" s="38">
        <f t="shared" si="11"/>
        <v>0</v>
      </c>
      <c r="H115" s="39" t="s">
        <v>45</v>
      </c>
    </row>
    <row r="116" spans="1:8" ht="15" customHeight="1" x14ac:dyDescent="0.2">
      <c r="A116" s="102"/>
      <c r="B116" s="35" t="s">
        <v>218</v>
      </c>
      <c r="C116" s="36" t="s">
        <v>51</v>
      </c>
      <c r="D116" s="37" t="s">
        <v>5</v>
      </c>
      <c r="E116" s="40">
        <v>20</v>
      </c>
      <c r="F116" s="68">
        <v>0</v>
      </c>
      <c r="G116" s="38">
        <f t="shared" si="11"/>
        <v>0</v>
      </c>
      <c r="H116" s="39" t="s">
        <v>45</v>
      </c>
    </row>
    <row r="117" spans="1:8" ht="15" customHeight="1" x14ac:dyDescent="0.2">
      <c r="A117" s="102"/>
      <c r="B117" s="35" t="s">
        <v>219</v>
      </c>
      <c r="C117" s="36" t="s">
        <v>373</v>
      </c>
      <c r="D117" s="37" t="s">
        <v>5</v>
      </c>
      <c r="E117" s="40">
        <v>20</v>
      </c>
      <c r="F117" s="68">
        <v>0</v>
      </c>
      <c r="G117" s="38">
        <f t="shared" si="11"/>
        <v>0</v>
      </c>
      <c r="H117" s="39" t="s">
        <v>45</v>
      </c>
    </row>
    <row r="118" spans="1:8" ht="15" customHeight="1" x14ac:dyDescent="0.2">
      <c r="A118" s="102"/>
      <c r="B118" s="35" t="s">
        <v>220</v>
      </c>
      <c r="C118" s="36" t="s">
        <v>52</v>
      </c>
      <c r="D118" s="37" t="s">
        <v>5</v>
      </c>
      <c r="E118" s="40">
        <v>20</v>
      </c>
      <c r="F118" s="68">
        <v>0</v>
      </c>
      <c r="G118" s="38">
        <f t="shared" si="11"/>
        <v>0</v>
      </c>
      <c r="H118" s="39" t="s">
        <v>45</v>
      </c>
    </row>
    <row r="119" spans="1:8" ht="15" customHeight="1" x14ac:dyDescent="0.2">
      <c r="A119" s="102"/>
      <c r="B119" s="35" t="s">
        <v>221</v>
      </c>
      <c r="C119" s="36" t="s">
        <v>53</v>
      </c>
      <c r="D119" s="37" t="s">
        <v>5</v>
      </c>
      <c r="E119" s="40">
        <v>20</v>
      </c>
      <c r="F119" s="68">
        <v>0</v>
      </c>
      <c r="G119" s="38">
        <f t="shared" si="11"/>
        <v>0</v>
      </c>
      <c r="H119" s="39" t="s">
        <v>45</v>
      </c>
    </row>
    <row r="120" spans="1:8" ht="15" customHeight="1" x14ac:dyDescent="0.2">
      <c r="A120" s="102"/>
      <c r="B120" s="35" t="s">
        <v>222</v>
      </c>
      <c r="C120" s="36" t="s">
        <v>55</v>
      </c>
      <c r="D120" s="37" t="s">
        <v>5</v>
      </c>
      <c r="E120" s="40">
        <v>20</v>
      </c>
      <c r="F120" s="68">
        <v>0</v>
      </c>
      <c r="G120" s="38">
        <f t="shared" si="11"/>
        <v>0</v>
      </c>
      <c r="H120" s="39" t="s">
        <v>54</v>
      </c>
    </row>
    <row r="121" spans="1:8" ht="15" customHeight="1" x14ac:dyDescent="0.2">
      <c r="A121" s="102"/>
      <c r="B121" s="35" t="s">
        <v>223</v>
      </c>
      <c r="C121" s="36" t="s">
        <v>56</v>
      </c>
      <c r="D121" s="37" t="s">
        <v>5</v>
      </c>
      <c r="E121" s="40">
        <v>20</v>
      </c>
      <c r="F121" s="68">
        <v>0</v>
      </c>
      <c r="G121" s="38">
        <f t="shared" si="11"/>
        <v>0</v>
      </c>
      <c r="H121" s="39" t="s">
        <v>54</v>
      </c>
    </row>
    <row r="122" spans="1:8" ht="15" customHeight="1" x14ac:dyDescent="0.2">
      <c r="A122" s="102"/>
      <c r="B122" s="35" t="s">
        <v>224</v>
      </c>
      <c r="C122" s="36" t="s">
        <v>57</v>
      </c>
      <c r="D122" s="37" t="s">
        <v>5</v>
      </c>
      <c r="E122" s="40">
        <v>20</v>
      </c>
      <c r="F122" s="68">
        <v>0</v>
      </c>
      <c r="G122" s="38">
        <f t="shared" si="11"/>
        <v>0</v>
      </c>
      <c r="H122" s="39" t="s">
        <v>54</v>
      </c>
    </row>
    <row r="123" spans="1:8" ht="15" customHeight="1" x14ac:dyDescent="0.2">
      <c r="A123" s="102"/>
      <c r="B123" s="35" t="s">
        <v>225</v>
      </c>
      <c r="C123" s="36" t="s">
        <v>58</v>
      </c>
      <c r="D123" s="37" t="s">
        <v>5</v>
      </c>
      <c r="E123" s="40">
        <v>20</v>
      </c>
      <c r="F123" s="68">
        <v>0</v>
      </c>
      <c r="G123" s="38">
        <f t="shared" si="11"/>
        <v>0</v>
      </c>
      <c r="H123" s="39" t="s">
        <v>54</v>
      </c>
    </row>
    <row r="124" spans="1:8" ht="15" customHeight="1" x14ac:dyDescent="0.2">
      <c r="A124" s="102"/>
      <c r="B124" s="35" t="s">
        <v>364</v>
      </c>
      <c r="C124" s="36" t="s">
        <v>59</v>
      </c>
      <c r="D124" s="37" t="s">
        <v>5</v>
      </c>
      <c r="E124" s="40">
        <v>20</v>
      </c>
      <c r="F124" s="68">
        <v>0</v>
      </c>
      <c r="G124" s="38">
        <f t="shared" si="11"/>
        <v>0</v>
      </c>
      <c r="H124" s="39" t="s">
        <v>54</v>
      </c>
    </row>
    <row r="125" spans="1:8" ht="15" customHeight="1" x14ac:dyDescent="0.2">
      <c r="A125" s="102"/>
      <c r="B125" s="35" t="s">
        <v>226</v>
      </c>
      <c r="C125" s="36" t="s">
        <v>60</v>
      </c>
      <c r="D125" s="37" t="s">
        <v>5</v>
      </c>
      <c r="E125" s="40">
        <v>5</v>
      </c>
      <c r="F125" s="68">
        <v>0</v>
      </c>
      <c r="G125" s="38">
        <f t="shared" si="11"/>
        <v>0</v>
      </c>
      <c r="H125" s="39" t="s">
        <v>54</v>
      </c>
    </row>
    <row r="126" spans="1:8" ht="15" customHeight="1" x14ac:dyDescent="0.2">
      <c r="A126" s="102"/>
      <c r="B126" s="35" t="s">
        <v>227</v>
      </c>
      <c r="C126" s="36" t="s">
        <v>61</v>
      </c>
      <c r="D126" s="37" t="s">
        <v>5</v>
      </c>
      <c r="E126" s="40">
        <v>20</v>
      </c>
      <c r="F126" s="68">
        <v>0</v>
      </c>
      <c r="G126" s="38">
        <f t="shared" si="11"/>
        <v>0</v>
      </c>
      <c r="H126" s="39" t="s">
        <v>54</v>
      </c>
    </row>
    <row r="127" spans="1:8" ht="15" customHeight="1" x14ac:dyDescent="0.2">
      <c r="A127" s="102"/>
      <c r="B127" s="35" t="s">
        <v>228</v>
      </c>
      <c r="C127" s="42" t="s">
        <v>62</v>
      </c>
      <c r="D127" s="37" t="s">
        <v>5</v>
      </c>
      <c r="E127" s="40">
        <v>20</v>
      </c>
      <c r="F127" s="69">
        <v>0</v>
      </c>
      <c r="G127" s="38">
        <f t="shared" si="11"/>
        <v>0</v>
      </c>
      <c r="H127" s="39" t="s">
        <v>54</v>
      </c>
    </row>
    <row r="128" spans="1:8" ht="15" customHeight="1" x14ac:dyDescent="0.2">
      <c r="A128" s="102"/>
      <c r="B128" s="35" t="s">
        <v>229</v>
      </c>
      <c r="C128" s="36" t="s">
        <v>64</v>
      </c>
      <c r="D128" s="37" t="s">
        <v>5</v>
      </c>
      <c r="E128" s="40">
        <v>30</v>
      </c>
      <c r="F128" s="68">
        <v>0</v>
      </c>
      <c r="G128" s="38">
        <f t="shared" si="11"/>
        <v>0</v>
      </c>
      <c r="H128" s="39" t="s">
        <v>63</v>
      </c>
    </row>
    <row r="129" spans="1:8" ht="15" customHeight="1" x14ac:dyDescent="0.2">
      <c r="A129" s="102"/>
      <c r="B129" s="35" t="s">
        <v>230</v>
      </c>
      <c r="C129" s="36" t="s">
        <v>65</v>
      </c>
      <c r="D129" s="37" t="s">
        <v>5</v>
      </c>
      <c r="E129" s="40">
        <v>20</v>
      </c>
      <c r="F129" s="68">
        <v>0</v>
      </c>
      <c r="G129" s="38">
        <f t="shared" si="11"/>
        <v>0</v>
      </c>
      <c r="H129" s="39" t="s">
        <v>63</v>
      </c>
    </row>
    <row r="130" spans="1:8" ht="15" customHeight="1" x14ac:dyDescent="0.2">
      <c r="A130" s="102"/>
      <c r="B130" s="35" t="s">
        <v>231</v>
      </c>
      <c r="C130" s="41" t="s">
        <v>374</v>
      </c>
      <c r="D130" s="37" t="s">
        <v>5</v>
      </c>
      <c r="E130" s="40">
        <v>20</v>
      </c>
      <c r="F130" s="68">
        <v>0</v>
      </c>
      <c r="G130" s="38">
        <f t="shared" si="11"/>
        <v>0</v>
      </c>
      <c r="H130" s="39" t="s">
        <v>66</v>
      </c>
    </row>
    <row r="131" spans="1:8" ht="15" customHeight="1" x14ac:dyDescent="0.2">
      <c r="A131" s="102"/>
      <c r="B131" s="35" t="s">
        <v>232</v>
      </c>
      <c r="C131" s="36" t="s">
        <v>375</v>
      </c>
      <c r="D131" s="37" t="s">
        <v>5</v>
      </c>
      <c r="E131" s="40">
        <v>10</v>
      </c>
      <c r="F131" s="68">
        <v>0</v>
      </c>
      <c r="G131" s="38">
        <f t="shared" si="11"/>
        <v>0</v>
      </c>
      <c r="H131" s="39" t="s">
        <v>66</v>
      </c>
    </row>
    <row r="132" spans="1:8" ht="15" customHeight="1" x14ac:dyDescent="0.2">
      <c r="A132" s="102"/>
      <c r="B132" s="35" t="s">
        <v>233</v>
      </c>
      <c r="C132" s="36" t="s">
        <v>376</v>
      </c>
      <c r="D132" s="37" t="s">
        <v>5</v>
      </c>
      <c r="E132" s="40">
        <v>10</v>
      </c>
      <c r="F132" s="68">
        <v>0</v>
      </c>
      <c r="G132" s="38">
        <f t="shared" si="11"/>
        <v>0</v>
      </c>
      <c r="H132" s="39" t="s">
        <v>66</v>
      </c>
    </row>
    <row r="133" spans="1:8" ht="15" customHeight="1" x14ac:dyDescent="0.2">
      <c r="A133" s="102"/>
      <c r="B133" s="35" t="s">
        <v>234</v>
      </c>
      <c r="C133" s="36" t="s">
        <v>377</v>
      </c>
      <c r="D133" s="37" t="s">
        <v>5</v>
      </c>
      <c r="E133" s="40">
        <v>10</v>
      </c>
      <c r="F133" s="68">
        <v>0</v>
      </c>
      <c r="G133" s="38">
        <f t="shared" si="11"/>
        <v>0</v>
      </c>
      <c r="H133" s="39" t="s">
        <v>66</v>
      </c>
    </row>
    <row r="134" spans="1:8" ht="15" customHeight="1" x14ac:dyDescent="0.2">
      <c r="A134" s="102"/>
      <c r="B134" s="35" t="s">
        <v>235</v>
      </c>
      <c r="C134" s="36" t="s">
        <v>378</v>
      </c>
      <c r="D134" s="37" t="s">
        <v>5</v>
      </c>
      <c r="E134" s="40">
        <v>20</v>
      </c>
      <c r="F134" s="68">
        <v>0</v>
      </c>
      <c r="G134" s="38">
        <f t="shared" si="11"/>
        <v>0</v>
      </c>
      <c r="H134" s="39" t="s">
        <v>66</v>
      </c>
    </row>
    <row r="135" spans="1:8" ht="15" customHeight="1" x14ac:dyDescent="0.2">
      <c r="A135" s="102"/>
      <c r="B135" s="35" t="s">
        <v>236</v>
      </c>
      <c r="C135" s="36" t="s">
        <v>379</v>
      </c>
      <c r="D135" s="37" t="s">
        <v>5</v>
      </c>
      <c r="E135" s="40">
        <v>10</v>
      </c>
      <c r="F135" s="68">
        <v>0</v>
      </c>
      <c r="G135" s="38">
        <f t="shared" si="11"/>
        <v>0</v>
      </c>
      <c r="H135" s="39" t="s">
        <v>66</v>
      </c>
    </row>
    <row r="136" spans="1:8" ht="15" customHeight="1" x14ac:dyDescent="0.2">
      <c r="A136" s="102"/>
      <c r="B136" s="35" t="s">
        <v>237</v>
      </c>
      <c r="C136" s="36" t="s">
        <v>380</v>
      </c>
      <c r="D136" s="37" t="s">
        <v>5</v>
      </c>
      <c r="E136" s="40">
        <v>10</v>
      </c>
      <c r="F136" s="68">
        <v>0</v>
      </c>
      <c r="G136" s="38">
        <f t="shared" si="11"/>
        <v>0</v>
      </c>
      <c r="H136" s="39" t="s">
        <v>66</v>
      </c>
    </row>
    <row r="137" spans="1:8" ht="15" customHeight="1" x14ac:dyDescent="0.2">
      <c r="A137" s="102"/>
      <c r="B137" s="35" t="s">
        <v>238</v>
      </c>
      <c r="C137" s="36" t="s">
        <v>381</v>
      </c>
      <c r="D137" s="37" t="s">
        <v>5</v>
      </c>
      <c r="E137" s="40">
        <v>10</v>
      </c>
      <c r="F137" s="68">
        <v>0</v>
      </c>
      <c r="G137" s="38">
        <f t="shared" si="11"/>
        <v>0</v>
      </c>
      <c r="H137" s="39" t="s">
        <v>66</v>
      </c>
    </row>
    <row r="138" spans="1:8" ht="15" customHeight="1" x14ac:dyDescent="0.2">
      <c r="A138" s="102"/>
      <c r="B138" s="35" t="s">
        <v>239</v>
      </c>
      <c r="C138" s="36" t="s">
        <v>67</v>
      </c>
      <c r="D138" s="37" t="s">
        <v>5</v>
      </c>
      <c r="E138" s="40">
        <v>10</v>
      </c>
      <c r="F138" s="68">
        <v>0</v>
      </c>
      <c r="G138" s="38">
        <f t="shared" si="11"/>
        <v>0</v>
      </c>
      <c r="H138" s="39" t="s">
        <v>66</v>
      </c>
    </row>
    <row r="139" spans="1:8" ht="15" customHeight="1" x14ac:dyDescent="0.2">
      <c r="A139" s="102"/>
      <c r="B139" s="35" t="s">
        <v>240</v>
      </c>
      <c r="C139" s="36" t="s">
        <v>68</v>
      </c>
      <c r="D139" s="37" t="s">
        <v>5</v>
      </c>
      <c r="E139" s="40">
        <v>10</v>
      </c>
      <c r="F139" s="68">
        <v>0</v>
      </c>
      <c r="G139" s="38">
        <f t="shared" ref="G139:G202" si="12">E139*F139</f>
        <v>0</v>
      </c>
      <c r="H139" s="39" t="s">
        <v>66</v>
      </c>
    </row>
    <row r="140" spans="1:8" ht="15" customHeight="1" x14ac:dyDescent="0.2">
      <c r="A140" s="102"/>
      <c r="B140" s="35" t="s">
        <v>241</v>
      </c>
      <c r="C140" s="36" t="s">
        <v>69</v>
      </c>
      <c r="D140" s="37" t="s">
        <v>5</v>
      </c>
      <c r="E140" s="40">
        <v>10</v>
      </c>
      <c r="F140" s="68">
        <v>0</v>
      </c>
      <c r="G140" s="38">
        <f t="shared" si="12"/>
        <v>0</v>
      </c>
      <c r="H140" s="39" t="s">
        <v>66</v>
      </c>
    </row>
    <row r="141" spans="1:8" ht="15" customHeight="1" x14ac:dyDescent="0.2">
      <c r="A141" s="102"/>
      <c r="B141" s="35" t="s">
        <v>242</v>
      </c>
      <c r="C141" s="36" t="s">
        <v>70</v>
      </c>
      <c r="D141" s="37" t="s">
        <v>5</v>
      </c>
      <c r="E141" s="40">
        <v>20</v>
      </c>
      <c r="F141" s="68">
        <v>0</v>
      </c>
      <c r="G141" s="38">
        <f t="shared" si="12"/>
        <v>0</v>
      </c>
      <c r="H141" s="39" t="s">
        <v>71</v>
      </c>
    </row>
    <row r="142" spans="1:8" ht="15" customHeight="1" x14ac:dyDescent="0.2">
      <c r="A142" s="102"/>
      <c r="B142" s="35" t="s">
        <v>243</v>
      </c>
      <c r="C142" s="36" t="s">
        <v>72</v>
      </c>
      <c r="D142" s="37" t="s">
        <v>5</v>
      </c>
      <c r="E142" s="40">
        <v>20</v>
      </c>
      <c r="F142" s="68">
        <v>0</v>
      </c>
      <c r="G142" s="38">
        <f t="shared" si="12"/>
        <v>0</v>
      </c>
      <c r="H142" s="39" t="s">
        <v>71</v>
      </c>
    </row>
    <row r="143" spans="1:8" ht="15" customHeight="1" x14ac:dyDescent="0.2">
      <c r="A143" s="102"/>
      <c r="B143" s="35" t="s">
        <v>244</v>
      </c>
      <c r="C143" s="36" t="s">
        <v>73</v>
      </c>
      <c r="D143" s="37" t="s">
        <v>5</v>
      </c>
      <c r="E143" s="40">
        <v>20</v>
      </c>
      <c r="F143" s="68">
        <v>0</v>
      </c>
      <c r="G143" s="38">
        <f t="shared" si="12"/>
        <v>0</v>
      </c>
      <c r="H143" s="39" t="s">
        <v>71</v>
      </c>
    </row>
    <row r="144" spans="1:8" ht="15" customHeight="1" x14ac:dyDescent="0.2">
      <c r="A144" s="102"/>
      <c r="B144" s="35" t="s">
        <v>245</v>
      </c>
      <c r="C144" s="36" t="s">
        <v>74</v>
      </c>
      <c r="D144" s="37" t="s">
        <v>5</v>
      </c>
      <c r="E144" s="40">
        <v>20</v>
      </c>
      <c r="F144" s="68">
        <v>0</v>
      </c>
      <c r="G144" s="38">
        <f t="shared" si="12"/>
        <v>0</v>
      </c>
      <c r="H144" s="39" t="s">
        <v>71</v>
      </c>
    </row>
    <row r="145" spans="1:8" ht="15" customHeight="1" x14ac:dyDescent="0.2">
      <c r="A145" s="102"/>
      <c r="B145" s="35" t="s">
        <v>246</v>
      </c>
      <c r="C145" s="36" t="s">
        <v>75</v>
      </c>
      <c r="D145" s="37" t="s">
        <v>5</v>
      </c>
      <c r="E145" s="40">
        <v>5</v>
      </c>
      <c r="F145" s="68">
        <v>0</v>
      </c>
      <c r="G145" s="38">
        <f t="shared" si="12"/>
        <v>0</v>
      </c>
      <c r="H145" s="39" t="s">
        <v>76</v>
      </c>
    </row>
    <row r="146" spans="1:8" ht="15" customHeight="1" x14ac:dyDescent="0.2">
      <c r="A146" s="102"/>
      <c r="B146" s="35" t="s">
        <v>247</v>
      </c>
      <c r="C146" s="36" t="s">
        <v>77</v>
      </c>
      <c r="D146" s="37" t="s">
        <v>5</v>
      </c>
      <c r="E146" s="40">
        <v>5</v>
      </c>
      <c r="F146" s="69">
        <v>0</v>
      </c>
      <c r="G146" s="38">
        <f t="shared" si="12"/>
        <v>0</v>
      </c>
      <c r="H146" s="39" t="s">
        <v>76</v>
      </c>
    </row>
    <row r="147" spans="1:8" ht="15" customHeight="1" x14ac:dyDescent="0.2">
      <c r="A147" s="102"/>
      <c r="B147" s="35" t="s">
        <v>248</v>
      </c>
      <c r="C147" s="36" t="s">
        <v>78</v>
      </c>
      <c r="D147" s="37" t="s">
        <v>5</v>
      </c>
      <c r="E147" s="40">
        <v>2</v>
      </c>
      <c r="F147" s="69">
        <v>0</v>
      </c>
      <c r="G147" s="38">
        <f t="shared" si="12"/>
        <v>0</v>
      </c>
      <c r="H147" s="39" t="s">
        <v>79</v>
      </c>
    </row>
    <row r="148" spans="1:8" ht="15" customHeight="1" x14ac:dyDescent="0.2">
      <c r="A148" s="102"/>
      <c r="B148" s="35" t="s">
        <v>249</v>
      </c>
      <c r="C148" s="36" t="s">
        <v>80</v>
      </c>
      <c r="D148" s="37" t="s">
        <v>5</v>
      </c>
      <c r="E148" s="40">
        <v>20</v>
      </c>
      <c r="F148" s="69">
        <v>0</v>
      </c>
      <c r="G148" s="38">
        <f t="shared" si="12"/>
        <v>0</v>
      </c>
      <c r="H148" s="39" t="s">
        <v>79</v>
      </c>
    </row>
    <row r="149" spans="1:8" ht="15" customHeight="1" x14ac:dyDescent="0.2">
      <c r="A149" s="102"/>
      <c r="B149" s="35" t="s">
        <v>250</v>
      </c>
      <c r="C149" s="36" t="s">
        <v>81</v>
      </c>
      <c r="D149" s="37" t="s">
        <v>5</v>
      </c>
      <c r="E149" s="40">
        <v>10</v>
      </c>
      <c r="F149" s="69">
        <v>0</v>
      </c>
      <c r="G149" s="38">
        <f t="shared" si="12"/>
        <v>0</v>
      </c>
      <c r="H149" s="39" t="s">
        <v>82</v>
      </c>
    </row>
    <row r="150" spans="1:8" ht="15" customHeight="1" x14ac:dyDescent="0.2">
      <c r="A150" s="102"/>
      <c r="B150" s="35" t="s">
        <v>251</v>
      </c>
      <c r="C150" s="36" t="s">
        <v>83</v>
      </c>
      <c r="D150" s="37" t="s">
        <v>5</v>
      </c>
      <c r="E150" s="40">
        <v>10</v>
      </c>
      <c r="F150" s="69">
        <v>0</v>
      </c>
      <c r="G150" s="38">
        <f t="shared" si="12"/>
        <v>0</v>
      </c>
      <c r="H150" s="39" t="s">
        <v>82</v>
      </c>
    </row>
    <row r="151" spans="1:8" ht="15" customHeight="1" x14ac:dyDescent="0.2">
      <c r="A151" s="102"/>
      <c r="B151" s="35" t="s">
        <v>252</v>
      </c>
      <c r="C151" s="36" t="s">
        <v>84</v>
      </c>
      <c r="D151" s="37" t="s">
        <v>5</v>
      </c>
      <c r="E151" s="40">
        <v>10</v>
      </c>
      <c r="F151" s="69">
        <v>0</v>
      </c>
      <c r="G151" s="38">
        <f t="shared" si="12"/>
        <v>0</v>
      </c>
      <c r="H151" s="39" t="s">
        <v>82</v>
      </c>
    </row>
    <row r="152" spans="1:8" ht="15" customHeight="1" x14ac:dyDescent="0.2">
      <c r="A152" s="102"/>
      <c r="B152" s="35" t="s">
        <v>253</v>
      </c>
      <c r="C152" s="36" t="s">
        <v>85</v>
      </c>
      <c r="D152" s="37" t="s">
        <v>5</v>
      </c>
      <c r="E152" s="40">
        <v>10</v>
      </c>
      <c r="F152" s="69">
        <v>0</v>
      </c>
      <c r="G152" s="38">
        <f t="shared" si="12"/>
        <v>0</v>
      </c>
      <c r="H152" s="39" t="s">
        <v>82</v>
      </c>
    </row>
    <row r="153" spans="1:8" ht="15" customHeight="1" x14ac:dyDescent="0.2">
      <c r="A153" s="102"/>
      <c r="B153" s="35" t="s">
        <v>254</v>
      </c>
      <c r="C153" s="36" t="s">
        <v>86</v>
      </c>
      <c r="D153" s="37" t="s">
        <v>5</v>
      </c>
      <c r="E153" s="40">
        <v>20</v>
      </c>
      <c r="F153" s="69">
        <v>0</v>
      </c>
      <c r="G153" s="38">
        <f t="shared" si="12"/>
        <v>0</v>
      </c>
      <c r="H153" s="39" t="s">
        <v>82</v>
      </c>
    </row>
    <row r="154" spans="1:8" ht="15" customHeight="1" x14ac:dyDescent="0.2">
      <c r="A154" s="102"/>
      <c r="B154" s="35" t="s">
        <v>255</v>
      </c>
      <c r="C154" s="36" t="s">
        <v>87</v>
      </c>
      <c r="D154" s="37" t="s">
        <v>5</v>
      </c>
      <c r="E154" s="40">
        <v>20</v>
      </c>
      <c r="F154" s="69">
        <v>0</v>
      </c>
      <c r="G154" s="38">
        <f t="shared" si="12"/>
        <v>0</v>
      </c>
      <c r="H154" s="39" t="s">
        <v>82</v>
      </c>
    </row>
    <row r="155" spans="1:8" ht="15" customHeight="1" x14ac:dyDescent="0.2">
      <c r="A155" s="102"/>
      <c r="B155" s="35" t="s">
        <v>256</v>
      </c>
      <c r="C155" s="36" t="s">
        <v>88</v>
      </c>
      <c r="D155" s="37" t="s">
        <v>5</v>
      </c>
      <c r="E155" s="40">
        <v>20</v>
      </c>
      <c r="F155" s="69">
        <v>0</v>
      </c>
      <c r="G155" s="38">
        <f t="shared" si="12"/>
        <v>0</v>
      </c>
      <c r="H155" s="39" t="s">
        <v>82</v>
      </c>
    </row>
    <row r="156" spans="1:8" ht="15" customHeight="1" x14ac:dyDescent="0.2">
      <c r="A156" s="102"/>
      <c r="B156" s="35" t="s">
        <v>257</v>
      </c>
      <c r="C156" s="36" t="s">
        <v>89</v>
      </c>
      <c r="D156" s="37" t="s">
        <v>5</v>
      </c>
      <c r="E156" s="40">
        <v>20</v>
      </c>
      <c r="F156" s="69">
        <v>0</v>
      </c>
      <c r="G156" s="38">
        <f t="shared" si="12"/>
        <v>0</v>
      </c>
      <c r="H156" s="39" t="s">
        <v>82</v>
      </c>
    </row>
    <row r="157" spans="1:8" ht="15" customHeight="1" x14ac:dyDescent="0.2">
      <c r="A157" s="102"/>
      <c r="B157" s="35" t="s">
        <v>258</v>
      </c>
      <c r="C157" s="36" t="s">
        <v>90</v>
      </c>
      <c r="D157" s="37" t="s">
        <v>5</v>
      </c>
      <c r="E157" s="40">
        <v>20</v>
      </c>
      <c r="F157" s="69">
        <v>0</v>
      </c>
      <c r="G157" s="38">
        <f t="shared" si="12"/>
        <v>0</v>
      </c>
      <c r="H157" s="39" t="s">
        <v>82</v>
      </c>
    </row>
    <row r="158" spans="1:8" ht="15" customHeight="1" x14ac:dyDescent="0.2">
      <c r="A158" s="102"/>
      <c r="B158" s="35" t="s">
        <v>259</v>
      </c>
      <c r="C158" s="36" t="s">
        <v>91</v>
      </c>
      <c r="D158" s="37" t="s">
        <v>5</v>
      </c>
      <c r="E158" s="40">
        <v>20</v>
      </c>
      <c r="F158" s="69">
        <v>0</v>
      </c>
      <c r="G158" s="38">
        <f t="shared" si="12"/>
        <v>0</v>
      </c>
      <c r="H158" s="39" t="s">
        <v>82</v>
      </c>
    </row>
    <row r="159" spans="1:8" ht="15" customHeight="1" x14ac:dyDescent="0.2">
      <c r="A159" s="102"/>
      <c r="B159" s="35" t="s">
        <v>260</v>
      </c>
      <c r="C159" s="36" t="s">
        <v>92</v>
      </c>
      <c r="D159" s="37" t="s">
        <v>5</v>
      </c>
      <c r="E159" s="40">
        <v>20</v>
      </c>
      <c r="F159" s="69">
        <v>0</v>
      </c>
      <c r="G159" s="38">
        <f t="shared" si="12"/>
        <v>0</v>
      </c>
      <c r="H159" s="39" t="s">
        <v>82</v>
      </c>
    </row>
    <row r="160" spans="1:8" ht="15" customHeight="1" x14ac:dyDescent="0.2">
      <c r="A160" s="102"/>
      <c r="B160" s="35" t="s">
        <v>261</v>
      </c>
      <c r="C160" s="36" t="s">
        <v>93</v>
      </c>
      <c r="D160" s="37" t="s">
        <v>5</v>
      </c>
      <c r="E160" s="40">
        <v>20</v>
      </c>
      <c r="F160" s="69">
        <v>0</v>
      </c>
      <c r="G160" s="38">
        <f t="shared" si="12"/>
        <v>0</v>
      </c>
      <c r="H160" s="39" t="s">
        <v>82</v>
      </c>
    </row>
    <row r="161" spans="1:8" ht="15" customHeight="1" x14ac:dyDescent="0.2">
      <c r="A161" s="102"/>
      <c r="B161" s="35" t="s">
        <v>262</v>
      </c>
      <c r="C161" s="36" t="s">
        <v>94</v>
      </c>
      <c r="D161" s="37" t="s">
        <v>5</v>
      </c>
      <c r="E161" s="40">
        <v>20</v>
      </c>
      <c r="F161" s="69">
        <v>0</v>
      </c>
      <c r="G161" s="38">
        <f t="shared" si="12"/>
        <v>0</v>
      </c>
      <c r="H161" s="39" t="s">
        <v>82</v>
      </c>
    </row>
    <row r="162" spans="1:8" ht="15" customHeight="1" x14ac:dyDescent="0.2">
      <c r="A162" s="102"/>
      <c r="B162" s="35" t="s">
        <v>263</v>
      </c>
      <c r="C162" s="36" t="s">
        <v>95</v>
      </c>
      <c r="D162" s="37" t="s">
        <v>5</v>
      </c>
      <c r="E162" s="40">
        <v>10</v>
      </c>
      <c r="F162" s="69">
        <v>0</v>
      </c>
      <c r="G162" s="38">
        <f t="shared" si="12"/>
        <v>0</v>
      </c>
      <c r="H162" s="39" t="s">
        <v>82</v>
      </c>
    </row>
    <row r="163" spans="1:8" ht="15" customHeight="1" x14ac:dyDescent="0.2">
      <c r="A163" s="102"/>
      <c r="B163" s="35" t="s">
        <v>264</v>
      </c>
      <c r="C163" s="36" t="s">
        <v>96</v>
      </c>
      <c r="D163" s="37" t="s">
        <v>5</v>
      </c>
      <c r="E163" s="40">
        <v>20</v>
      </c>
      <c r="F163" s="69">
        <v>0</v>
      </c>
      <c r="G163" s="38">
        <f t="shared" si="12"/>
        <v>0</v>
      </c>
      <c r="H163" s="39" t="s">
        <v>82</v>
      </c>
    </row>
    <row r="164" spans="1:8" ht="15" customHeight="1" x14ac:dyDescent="0.2">
      <c r="A164" s="102"/>
      <c r="B164" s="35" t="s">
        <v>365</v>
      </c>
      <c r="C164" s="36" t="s">
        <v>97</v>
      </c>
      <c r="D164" s="37" t="s">
        <v>5</v>
      </c>
      <c r="E164" s="40">
        <v>10</v>
      </c>
      <c r="F164" s="69">
        <v>0</v>
      </c>
      <c r="G164" s="38">
        <f t="shared" si="12"/>
        <v>0</v>
      </c>
      <c r="H164" s="39" t="s">
        <v>82</v>
      </c>
    </row>
    <row r="165" spans="1:8" ht="15" customHeight="1" x14ac:dyDescent="0.2">
      <c r="A165" s="102"/>
      <c r="B165" s="35" t="s">
        <v>366</v>
      </c>
      <c r="C165" s="36" t="s">
        <v>98</v>
      </c>
      <c r="D165" s="37" t="s">
        <v>5</v>
      </c>
      <c r="E165" s="40">
        <v>20</v>
      </c>
      <c r="F165" s="69">
        <v>0</v>
      </c>
      <c r="G165" s="38">
        <f t="shared" si="12"/>
        <v>0</v>
      </c>
      <c r="H165" s="39" t="s">
        <v>82</v>
      </c>
    </row>
    <row r="166" spans="1:8" ht="15" customHeight="1" x14ac:dyDescent="0.2">
      <c r="A166" s="102"/>
      <c r="B166" s="35" t="s">
        <v>265</v>
      </c>
      <c r="C166" s="36" t="s">
        <v>99</v>
      </c>
      <c r="D166" s="37" t="s">
        <v>5</v>
      </c>
      <c r="E166" s="40">
        <v>10</v>
      </c>
      <c r="F166" s="69">
        <v>0</v>
      </c>
      <c r="G166" s="38">
        <f t="shared" si="12"/>
        <v>0</v>
      </c>
      <c r="H166" s="39" t="s">
        <v>82</v>
      </c>
    </row>
    <row r="167" spans="1:8" ht="15" customHeight="1" x14ac:dyDescent="0.2">
      <c r="A167" s="102"/>
      <c r="B167" s="35" t="s">
        <v>266</v>
      </c>
      <c r="C167" s="36" t="s">
        <v>100</v>
      </c>
      <c r="D167" s="37" t="s">
        <v>5</v>
      </c>
      <c r="E167" s="40">
        <v>50</v>
      </c>
      <c r="F167" s="69">
        <v>0</v>
      </c>
      <c r="G167" s="38">
        <f t="shared" si="12"/>
        <v>0</v>
      </c>
      <c r="H167" s="39" t="s">
        <v>82</v>
      </c>
    </row>
    <row r="168" spans="1:8" ht="15" customHeight="1" x14ac:dyDescent="0.2">
      <c r="A168" s="102"/>
      <c r="B168" s="35" t="s">
        <v>267</v>
      </c>
      <c r="C168" s="36" t="s">
        <v>101</v>
      </c>
      <c r="D168" s="37" t="s">
        <v>5</v>
      </c>
      <c r="E168" s="40">
        <v>30</v>
      </c>
      <c r="F168" s="68">
        <v>0</v>
      </c>
      <c r="G168" s="38">
        <f t="shared" si="12"/>
        <v>0</v>
      </c>
      <c r="H168" s="39" t="s">
        <v>82</v>
      </c>
    </row>
    <row r="169" spans="1:8" ht="15" customHeight="1" x14ac:dyDescent="0.2">
      <c r="A169" s="102"/>
      <c r="B169" s="35" t="s">
        <v>268</v>
      </c>
      <c r="C169" s="36" t="s">
        <v>102</v>
      </c>
      <c r="D169" s="37" t="s">
        <v>5</v>
      </c>
      <c r="E169" s="40">
        <v>30</v>
      </c>
      <c r="F169" s="68">
        <v>0</v>
      </c>
      <c r="G169" s="38">
        <f t="shared" si="12"/>
        <v>0</v>
      </c>
      <c r="H169" s="39" t="s">
        <v>82</v>
      </c>
    </row>
    <row r="170" spans="1:8" ht="15" customHeight="1" x14ac:dyDescent="0.2">
      <c r="A170" s="102"/>
      <c r="B170" s="35" t="s">
        <v>269</v>
      </c>
      <c r="C170" s="36" t="s">
        <v>103</v>
      </c>
      <c r="D170" s="37" t="s">
        <v>5</v>
      </c>
      <c r="E170" s="40">
        <v>30</v>
      </c>
      <c r="F170" s="68">
        <v>0</v>
      </c>
      <c r="G170" s="38">
        <f t="shared" si="12"/>
        <v>0</v>
      </c>
      <c r="H170" s="39" t="s">
        <v>82</v>
      </c>
    </row>
    <row r="171" spans="1:8" ht="15" customHeight="1" x14ac:dyDescent="0.2">
      <c r="A171" s="102"/>
      <c r="B171" s="35" t="s">
        <v>270</v>
      </c>
      <c r="C171" s="36" t="s">
        <v>104</v>
      </c>
      <c r="D171" s="37" t="s">
        <v>5</v>
      </c>
      <c r="E171" s="40">
        <v>20</v>
      </c>
      <c r="F171" s="68">
        <v>0</v>
      </c>
      <c r="G171" s="38">
        <f t="shared" si="12"/>
        <v>0</v>
      </c>
      <c r="H171" s="39" t="s">
        <v>82</v>
      </c>
    </row>
    <row r="172" spans="1:8" ht="15" customHeight="1" x14ac:dyDescent="0.2">
      <c r="A172" s="102"/>
      <c r="B172" s="35" t="s">
        <v>271</v>
      </c>
      <c r="C172" s="36" t="s">
        <v>106</v>
      </c>
      <c r="D172" s="37" t="s">
        <v>5</v>
      </c>
      <c r="E172" s="40">
        <v>20</v>
      </c>
      <c r="F172" s="68">
        <v>0</v>
      </c>
      <c r="G172" s="38">
        <f t="shared" si="12"/>
        <v>0</v>
      </c>
      <c r="H172" s="39" t="s">
        <v>105</v>
      </c>
    </row>
    <row r="173" spans="1:8" ht="15" customHeight="1" x14ac:dyDescent="0.2">
      <c r="A173" s="102"/>
      <c r="B173" s="35" t="s">
        <v>272</v>
      </c>
      <c r="C173" s="36" t="s">
        <v>107</v>
      </c>
      <c r="D173" s="37" t="s">
        <v>5</v>
      </c>
      <c r="E173" s="40">
        <v>5</v>
      </c>
      <c r="F173" s="68">
        <v>0</v>
      </c>
      <c r="G173" s="38">
        <f t="shared" si="12"/>
        <v>0</v>
      </c>
      <c r="H173" s="39" t="s">
        <v>105</v>
      </c>
    </row>
    <row r="174" spans="1:8" ht="15" customHeight="1" x14ac:dyDescent="0.2">
      <c r="A174" s="102"/>
      <c r="B174" s="35" t="s">
        <v>273</v>
      </c>
      <c r="C174" s="42" t="s">
        <v>108</v>
      </c>
      <c r="D174" s="37" t="s">
        <v>5</v>
      </c>
      <c r="E174" s="40">
        <v>10</v>
      </c>
      <c r="F174" s="68">
        <v>0</v>
      </c>
      <c r="G174" s="38">
        <f>E174*F174</f>
        <v>0</v>
      </c>
      <c r="H174" s="39" t="s">
        <v>105</v>
      </c>
    </row>
    <row r="175" spans="1:8" ht="15" customHeight="1" x14ac:dyDescent="0.2">
      <c r="A175" s="102"/>
      <c r="B175" s="35" t="s">
        <v>274</v>
      </c>
      <c r="C175" s="42" t="s">
        <v>109</v>
      </c>
      <c r="D175" s="37" t="s">
        <v>5</v>
      </c>
      <c r="E175" s="40">
        <v>10</v>
      </c>
      <c r="F175" s="68">
        <v>0</v>
      </c>
      <c r="G175" s="38">
        <f t="shared" si="12"/>
        <v>0</v>
      </c>
      <c r="H175" s="39" t="s">
        <v>105</v>
      </c>
    </row>
    <row r="176" spans="1:8" ht="15" customHeight="1" x14ac:dyDescent="0.2">
      <c r="A176" s="102"/>
      <c r="B176" s="35" t="s">
        <v>275</v>
      </c>
      <c r="C176" s="36" t="s">
        <v>110</v>
      </c>
      <c r="D176" s="37" t="s">
        <v>5</v>
      </c>
      <c r="E176" s="40">
        <v>30</v>
      </c>
      <c r="F176" s="68">
        <v>0</v>
      </c>
      <c r="G176" s="38">
        <f t="shared" si="12"/>
        <v>0</v>
      </c>
      <c r="H176" s="39" t="s">
        <v>105</v>
      </c>
    </row>
    <row r="177" spans="1:8" ht="15" customHeight="1" x14ac:dyDescent="0.2">
      <c r="A177" s="102"/>
      <c r="B177" s="35" t="s">
        <v>276</v>
      </c>
      <c r="C177" s="36" t="s">
        <v>111</v>
      </c>
      <c r="D177" s="37" t="s">
        <v>5</v>
      </c>
      <c r="E177" s="40">
        <v>30</v>
      </c>
      <c r="F177" s="68">
        <v>0</v>
      </c>
      <c r="G177" s="38">
        <f t="shared" si="12"/>
        <v>0</v>
      </c>
      <c r="H177" s="39" t="s">
        <v>105</v>
      </c>
    </row>
    <row r="178" spans="1:8" ht="15" customHeight="1" x14ac:dyDescent="0.2">
      <c r="A178" s="102"/>
      <c r="B178" s="35" t="s">
        <v>277</v>
      </c>
      <c r="C178" s="36" t="s">
        <v>382</v>
      </c>
      <c r="D178" s="37" t="s">
        <v>5</v>
      </c>
      <c r="E178" s="40">
        <v>30</v>
      </c>
      <c r="F178" s="68">
        <v>0</v>
      </c>
      <c r="G178" s="38">
        <f t="shared" si="12"/>
        <v>0</v>
      </c>
      <c r="H178" s="39" t="s">
        <v>105</v>
      </c>
    </row>
    <row r="179" spans="1:8" ht="15" customHeight="1" x14ac:dyDescent="0.2">
      <c r="A179" s="102"/>
      <c r="B179" s="35" t="s">
        <v>278</v>
      </c>
      <c r="C179" s="36" t="s">
        <v>112</v>
      </c>
      <c r="D179" s="37" t="s">
        <v>5</v>
      </c>
      <c r="E179" s="40">
        <v>30</v>
      </c>
      <c r="F179" s="68">
        <v>0</v>
      </c>
      <c r="G179" s="38">
        <f t="shared" si="12"/>
        <v>0</v>
      </c>
      <c r="H179" s="39" t="s">
        <v>105</v>
      </c>
    </row>
    <row r="180" spans="1:8" ht="15" customHeight="1" x14ac:dyDescent="0.2">
      <c r="A180" s="102"/>
      <c r="B180" s="35" t="s">
        <v>279</v>
      </c>
      <c r="C180" s="42" t="s">
        <v>113</v>
      </c>
      <c r="D180" s="37" t="s">
        <v>5</v>
      </c>
      <c r="E180" s="40">
        <v>10</v>
      </c>
      <c r="F180" s="68">
        <v>0</v>
      </c>
      <c r="G180" s="38">
        <f t="shared" si="12"/>
        <v>0</v>
      </c>
      <c r="H180" s="39" t="s">
        <v>105</v>
      </c>
    </row>
    <row r="181" spans="1:8" ht="15" customHeight="1" x14ac:dyDescent="0.2">
      <c r="A181" s="102"/>
      <c r="B181" s="35" t="s">
        <v>280</v>
      </c>
      <c r="C181" s="36" t="s">
        <v>114</v>
      </c>
      <c r="D181" s="37" t="s">
        <v>5</v>
      </c>
      <c r="E181" s="40">
        <v>20</v>
      </c>
      <c r="F181" s="68">
        <v>0</v>
      </c>
      <c r="G181" s="38">
        <f t="shared" si="12"/>
        <v>0</v>
      </c>
      <c r="H181" s="39" t="s">
        <v>105</v>
      </c>
    </row>
    <row r="182" spans="1:8" ht="15" customHeight="1" x14ac:dyDescent="0.2">
      <c r="A182" s="102"/>
      <c r="B182" s="35" t="s">
        <v>281</v>
      </c>
      <c r="C182" s="36" t="s">
        <v>115</v>
      </c>
      <c r="D182" s="37" t="s">
        <v>5</v>
      </c>
      <c r="E182" s="40">
        <v>20</v>
      </c>
      <c r="F182" s="68">
        <v>0</v>
      </c>
      <c r="G182" s="38">
        <f t="shared" si="12"/>
        <v>0</v>
      </c>
      <c r="H182" s="39" t="s">
        <v>105</v>
      </c>
    </row>
    <row r="183" spans="1:8" ht="15" customHeight="1" x14ac:dyDescent="0.2">
      <c r="A183" s="102"/>
      <c r="B183" s="35" t="s">
        <v>282</v>
      </c>
      <c r="C183" s="36" t="s">
        <v>116</v>
      </c>
      <c r="D183" s="37" t="s">
        <v>5</v>
      </c>
      <c r="E183" s="40">
        <v>20</v>
      </c>
      <c r="F183" s="68">
        <v>0</v>
      </c>
      <c r="G183" s="38">
        <f t="shared" si="12"/>
        <v>0</v>
      </c>
      <c r="H183" s="39" t="s">
        <v>105</v>
      </c>
    </row>
    <row r="184" spans="1:8" ht="15" customHeight="1" x14ac:dyDescent="0.2">
      <c r="A184" s="102"/>
      <c r="B184" s="35" t="s">
        <v>283</v>
      </c>
      <c r="C184" s="36" t="s">
        <v>117</v>
      </c>
      <c r="D184" s="37" t="s">
        <v>5</v>
      </c>
      <c r="E184" s="40">
        <v>20</v>
      </c>
      <c r="F184" s="68">
        <v>0</v>
      </c>
      <c r="G184" s="38">
        <f t="shared" si="12"/>
        <v>0</v>
      </c>
      <c r="H184" s="39" t="s">
        <v>105</v>
      </c>
    </row>
    <row r="185" spans="1:8" ht="15" customHeight="1" x14ac:dyDescent="0.2">
      <c r="A185" s="102"/>
      <c r="B185" s="35" t="s">
        <v>284</v>
      </c>
      <c r="C185" s="36" t="s">
        <v>118</v>
      </c>
      <c r="D185" s="37" t="s">
        <v>5</v>
      </c>
      <c r="E185" s="40">
        <v>20</v>
      </c>
      <c r="F185" s="68">
        <v>0</v>
      </c>
      <c r="G185" s="38">
        <f>E185*F185</f>
        <v>0</v>
      </c>
      <c r="H185" s="39" t="s">
        <v>105</v>
      </c>
    </row>
    <row r="186" spans="1:8" ht="15" customHeight="1" x14ac:dyDescent="0.2">
      <c r="A186" s="102"/>
      <c r="B186" s="35" t="s">
        <v>285</v>
      </c>
      <c r="C186" s="36" t="s">
        <v>119</v>
      </c>
      <c r="D186" s="37" t="s">
        <v>5</v>
      </c>
      <c r="E186" s="40">
        <v>20</v>
      </c>
      <c r="F186" s="68">
        <v>0</v>
      </c>
      <c r="G186" s="38">
        <f>E186*F186</f>
        <v>0</v>
      </c>
      <c r="H186" s="39" t="s">
        <v>105</v>
      </c>
    </row>
    <row r="187" spans="1:8" ht="15" customHeight="1" x14ac:dyDescent="0.2">
      <c r="A187" s="102"/>
      <c r="B187" s="35" t="s">
        <v>286</v>
      </c>
      <c r="C187" s="36" t="s">
        <v>120</v>
      </c>
      <c r="D187" s="37" t="s">
        <v>5</v>
      </c>
      <c r="E187" s="40">
        <v>10</v>
      </c>
      <c r="F187" s="68">
        <v>0</v>
      </c>
      <c r="G187" s="38">
        <f>E187*F187</f>
        <v>0</v>
      </c>
      <c r="H187" s="39" t="s">
        <v>105</v>
      </c>
    </row>
    <row r="188" spans="1:8" ht="15" customHeight="1" x14ac:dyDescent="0.2">
      <c r="A188" s="102"/>
      <c r="B188" s="35" t="s">
        <v>287</v>
      </c>
      <c r="C188" s="36" t="s">
        <v>121</v>
      </c>
      <c r="D188" s="37" t="s">
        <v>5</v>
      </c>
      <c r="E188" s="40">
        <v>10</v>
      </c>
      <c r="F188" s="68">
        <v>0</v>
      </c>
      <c r="G188" s="38">
        <f>E188*F188</f>
        <v>0</v>
      </c>
      <c r="H188" s="39" t="s">
        <v>105</v>
      </c>
    </row>
    <row r="189" spans="1:8" ht="15" customHeight="1" x14ac:dyDescent="0.2">
      <c r="A189" s="102"/>
      <c r="B189" s="35" t="s">
        <v>288</v>
      </c>
      <c r="C189" s="36" t="s">
        <v>122</v>
      </c>
      <c r="D189" s="37" t="s">
        <v>5</v>
      </c>
      <c r="E189" s="40">
        <v>10</v>
      </c>
      <c r="F189" s="68">
        <v>0</v>
      </c>
      <c r="G189" s="38">
        <f>E189*F189</f>
        <v>0</v>
      </c>
      <c r="H189" s="39" t="s">
        <v>105</v>
      </c>
    </row>
    <row r="190" spans="1:8" ht="15" customHeight="1" x14ac:dyDescent="0.2">
      <c r="A190" s="102"/>
      <c r="B190" s="35" t="s">
        <v>289</v>
      </c>
      <c r="C190" s="36" t="s">
        <v>123</v>
      </c>
      <c r="D190" s="37" t="s">
        <v>5</v>
      </c>
      <c r="E190" s="40">
        <v>10</v>
      </c>
      <c r="F190" s="68">
        <v>0</v>
      </c>
      <c r="G190" s="38">
        <f t="shared" si="12"/>
        <v>0</v>
      </c>
      <c r="H190" s="39" t="s">
        <v>105</v>
      </c>
    </row>
    <row r="191" spans="1:8" ht="15" customHeight="1" x14ac:dyDescent="0.2">
      <c r="A191" s="102"/>
      <c r="B191" s="35" t="s">
        <v>290</v>
      </c>
      <c r="C191" s="36" t="s">
        <v>383</v>
      </c>
      <c r="D191" s="37" t="s">
        <v>5</v>
      </c>
      <c r="E191" s="40">
        <v>10</v>
      </c>
      <c r="F191" s="68">
        <v>0</v>
      </c>
      <c r="G191" s="38">
        <f t="shared" si="12"/>
        <v>0</v>
      </c>
      <c r="H191" s="39" t="s">
        <v>105</v>
      </c>
    </row>
    <row r="192" spans="1:8" ht="15" customHeight="1" x14ac:dyDescent="0.2">
      <c r="A192" s="102"/>
      <c r="B192" s="35" t="s">
        <v>291</v>
      </c>
      <c r="C192" s="36" t="s">
        <v>124</v>
      </c>
      <c r="D192" s="37" t="s">
        <v>5</v>
      </c>
      <c r="E192" s="40">
        <v>20</v>
      </c>
      <c r="F192" s="68">
        <v>0</v>
      </c>
      <c r="G192" s="38">
        <f t="shared" si="12"/>
        <v>0</v>
      </c>
      <c r="H192" s="39" t="s">
        <v>105</v>
      </c>
    </row>
    <row r="193" spans="1:8" ht="15" customHeight="1" x14ac:dyDescent="0.2">
      <c r="A193" s="102"/>
      <c r="B193" s="35" t="s">
        <v>292</v>
      </c>
      <c r="C193" s="36" t="s">
        <v>125</v>
      </c>
      <c r="D193" s="37" t="s">
        <v>5</v>
      </c>
      <c r="E193" s="40">
        <v>20</v>
      </c>
      <c r="F193" s="68">
        <v>0</v>
      </c>
      <c r="G193" s="38">
        <f t="shared" si="12"/>
        <v>0</v>
      </c>
      <c r="H193" s="39" t="s">
        <v>105</v>
      </c>
    </row>
    <row r="194" spans="1:8" ht="15" customHeight="1" x14ac:dyDescent="0.2">
      <c r="A194" s="102"/>
      <c r="B194" s="35" t="s">
        <v>293</v>
      </c>
      <c r="C194" s="36" t="s">
        <v>126</v>
      </c>
      <c r="D194" s="37" t="s">
        <v>5</v>
      </c>
      <c r="E194" s="40">
        <v>20</v>
      </c>
      <c r="F194" s="68">
        <v>0</v>
      </c>
      <c r="G194" s="38">
        <f t="shared" si="12"/>
        <v>0</v>
      </c>
      <c r="H194" s="39" t="s">
        <v>105</v>
      </c>
    </row>
    <row r="195" spans="1:8" ht="15" customHeight="1" x14ac:dyDescent="0.2">
      <c r="A195" s="102"/>
      <c r="B195" s="35" t="s">
        <v>294</v>
      </c>
      <c r="C195" s="41" t="s">
        <v>127</v>
      </c>
      <c r="D195" s="37" t="s">
        <v>5</v>
      </c>
      <c r="E195" s="40">
        <v>20</v>
      </c>
      <c r="F195" s="69">
        <v>0</v>
      </c>
      <c r="G195" s="38">
        <f t="shared" si="12"/>
        <v>0</v>
      </c>
      <c r="H195" s="39" t="s">
        <v>105</v>
      </c>
    </row>
    <row r="196" spans="1:8" ht="15" customHeight="1" x14ac:dyDescent="0.2">
      <c r="A196" s="102"/>
      <c r="B196" s="35" t="s">
        <v>295</v>
      </c>
      <c r="C196" s="36" t="s">
        <v>384</v>
      </c>
      <c r="D196" s="37" t="s">
        <v>5</v>
      </c>
      <c r="E196" s="40">
        <v>20</v>
      </c>
      <c r="F196" s="69">
        <v>0</v>
      </c>
      <c r="G196" s="38">
        <f t="shared" si="12"/>
        <v>0</v>
      </c>
      <c r="H196" s="39" t="s">
        <v>105</v>
      </c>
    </row>
    <row r="197" spans="1:8" ht="15" customHeight="1" x14ac:dyDescent="0.2">
      <c r="A197" s="102"/>
      <c r="B197" s="35" t="s">
        <v>296</v>
      </c>
      <c r="C197" s="36" t="s">
        <v>385</v>
      </c>
      <c r="D197" s="37" t="s">
        <v>5</v>
      </c>
      <c r="E197" s="40">
        <v>20</v>
      </c>
      <c r="F197" s="69">
        <v>0</v>
      </c>
      <c r="G197" s="38">
        <f t="shared" si="12"/>
        <v>0</v>
      </c>
      <c r="H197" s="39" t="s">
        <v>105</v>
      </c>
    </row>
    <row r="198" spans="1:8" ht="15" customHeight="1" x14ac:dyDescent="0.2">
      <c r="A198" s="102"/>
      <c r="B198" s="35" t="s">
        <v>297</v>
      </c>
      <c r="C198" s="36" t="s">
        <v>128</v>
      </c>
      <c r="D198" s="37" t="s">
        <v>5</v>
      </c>
      <c r="E198" s="40">
        <v>20</v>
      </c>
      <c r="F198" s="69">
        <v>0</v>
      </c>
      <c r="G198" s="38">
        <f t="shared" si="12"/>
        <v>0</v>
      </c>
      <c r="H198" s="39" t="s">
        <v>105</v>
      </c>
    </row>
    <row r="199" spans="1:8" ht="15" customHeight="1" x14ac:dyDescent="0.2">
      <c r="A199" s="102"/>
      <c r="B199" s="35" t="s">
        <v>298</v>
      </c>
      <c r="C199" s="36" t="s">
        <v>129</v>
      </c>
      <c r="D199" s="37" t="s">
        <v>5</v>
      </c>
      <c r="E199" s="40">
        <v>20</v>
      </c>
      <c r="F199" s="69">
        <v>0</v>
      </c>
      <c r="G199" s="38">
        <f t="shared" si="12"/>
        <v>0</v>
      </c>
      <c r="H199" s="39" t="s">
        <v>105</v>
      </c>
    </row>
    <row r="200" spans="1:8" ht="15" customHeight="1" x14ac:dyDescent="0.2">
      <c r="A200" s="102"/>
      <c r="B200" s="35" t="s">
        <v>299</v>
      </c>
      <c r="C200" s="36" t="s">
        <v>130</v>
      </c>
      <c r="D200" s="37" t="s">
        <v>5</v>
      </c>
      <c r="E200" s="40">
        <v>20</v>
      </c>
      <c r="F200" s="69">
        <v>0</v>
      </c>
      <c r="G200" s="38">
        <f t="shared" si="12"/>
        <v>0</v>
      </c>
      <c r="H200" s="39" t="s">
        <v>105</v>
      </c>
    </row>
    <row r="201" spans="1:8" ht="15" customHeight="1" x14ac:dyDescent="0.2">
      <c r="A201" s="102"/>
      <c r="B201" s="35" t="s">
        <v>300</v>
      </c>
      <c r="C201" s="36" t="s">
        <v>131</v>
      </c>
      <c r="D201" s="37" t="s">
        <v>5</v>
      </c>
      <c r="E201" s="40">
        <v>20</v>
      </c>
      <c r="F201" s="69">
        <v>0</v>
      </c>
      <c r="G201" s="38">
        <f t="shared" si="12"/>
        <v>0</v>
      </c>
      <c r="H201" s="39" t="s">
        <v>105</v>
      </c>
    </row>
    <row r="202" spans="1:8" ht="15" customHeight="1" x14ac:dyDescent="0.2">
      <c r="A202" s="102"/>
      <c r="B202" s="35" t="s">
        <v>301</v>
      </c>
      <c r="C202" s="36" t="s">
        <v>132</v>
      </c>
      <c r="D202" s="37" t="s">
        <v>5</v>
      </c>
      <c r="E202" s="40">
        <v>20</v>
      </c>
      <c r="F202" s="69">
        <v>0</v>
      </c>
      <c r="G202" s="38">
        <f t="shared" si="12"/>
        <v>0</v>
      </c>
      <c r="H202" s="39" t="s">
        <v>105</v>
      </c>
    </row>
    <row r="203" spans="1:8" ht="15" customHeight="1" x14ac:dyDescent="0.2">
      <c r="A203" s="102"/>
      <c r="B203" s="35" t="s">
        <v>302</v>
      </c>
      <c r="C203" s="36" t="s">
        <v>133</v>
      </c>
      <c r="D203" s="37" t="s">
        <v>5</v>
      </c>
      <c r="E203" s="40">
        <v>10</v>
      </c>
      <c r="F203" s="69">
        <v>0</v>
      </c>
      <c r="G203" s="38">
        <f t="shared" ref="G203:G250" si="13">E203*F203</f>
        <v>0</v>
      </c>
      <c r="H203" s="39" t="s">
        <v>105</v>
      </c>
    </row>
    <row r="204" spans="1:8" ht="15" customHeight="1" x14ac:dyDescent="0.2">
      <c r="A204" s="102"/>
      <c r="B204" s="35" t="s">
        <v>303</v>
      </c>
      <c r="C204" s="36" t="s">
        <v>134</v>
      </c>
      <c r="D204" s="37" t="s">
        <v>5</v>
      </c>
      <c r="E204" s="40">
        <v>20</v>
      </c>
      <c r="F204" s="69">
        <v>0</v>
      </c>
      <c r="G204" s="38">
        <f t="shared" si="13"/>
        <v>0</v>
      </c>
      <c r="H204" s="39" t="s">
        <v>105</v>
      </c>
    </row>
    <row r="205" spans="1:8" ht="15" customHeight="1" x14ac:dyDescent="0.2">
      <c r="A205" s="102"/>
      <c r="B205" s="35" t="s">
        <v>304</v>
      </c>
      <c r="C205" s="36" t="s">
        <v>135</v>
      </c>
      <c r="D205" s="37" t="s">
        <v>5</v>
      </c>
      <c r="E205" s="40">
        <v>20</v>
      </c>
      <c r="F205" s="69">
        <v>0</v>
      </c>
      <c r="G205" s="38">
        <f t="shared" si="13"/>
        <v>0</v>
      </c>
      <c r="H205" s="39" t="s">
        <v>105</v>
      </c>
    </row>
    <row r="206" spans="1:8" ht="15" customHeight="1" x14ac:dyDescent="0.2">
      <c r="A206" s="102"/>
      <c r="B206" s="35" t="s">
        <v>305</v>
      </c>
      <c r="C206" s="36" t="s">
        <v>136</v>
      </c>
      <c r="D206" s="37" t="s">
        <v>5</v>
      </c>
      <c r="E206" s="40">
        <v>20</v>
      </c>
      <c r="F206" s="69">
        <v>0</v>
      </c>
      <c r="G206" s="38">
        <f t="shared" si="13"/>
        <v>0</v>
      </c>
      <c r="H206" s="39" t="s">
        <v>105</v>
      </c>
    </row>
    <row r="207" spans="1:8" ht="15" customHeight="1" x14ac:dyDescent="0.2">
      <c r="A207" s="102"/>
      <c r="B207" s="35" t="s">
        <v>306</v>
      </c>
      <c r="C207" s="36" t="s">
        <v>137</v>
      </c>
      <c r="D207" s="37" t="s">
        <v>5</v>
      </c>
      <c r="E207" s="40">
        <v>20</v>
      </c>
      <c r="F207" s="69">
        <v>0</v>
      </c>
      <c r="G207" s="38">
        <f t="shared" si="13"/>
        <v>0</v>
      </c>
      <c r="H207" s="39" t="s">
        <v>105</v>
      </c>
    </row>
    <row r="208" spans="1:8" ht="15" customHeight="1" x14ac:dyDescent="0.2">
      <c r="A208" s="102"/>
      <c r="B208" s="35" t="s">
        <v>307</v>
      </c>
      <c r="C208" s="36" t="s">
        <v>138</v>
      </c>
      <c r="D208" s="37" t="s">
        <v>5</v>
      </c>
      <c r="E208" s="40">
        <v>20</v>
      </c>
      <c r="F208" s="69">
        <v>0</v>
      </c>
      <c r="G208" s="38">
        <f t="shared" si="13"/>
        <v>0</v>
      </c>
      <c r="H208" s="39" t="s">
        <v>105</v>
      </c>
    </row>
    <row r="209" spans="1:8" ht="15" customHeight="1" x14ac:dyDescent="0.2">
      <c r="A209" s="102"/>
      <c r="B209" s="35" t="s">
        <v>308</v>
      </c>
      <c r="C209" s="36" t="s">
        <v>139</v>
      </c>
      <c r="D209" s="37" t="s">
        <v>5</v>
      </c>
      <c r="E209" s="40">
        <v>20</v>
      </c>
      <c r="F209" s="69">
        <v>0</v>
      </c>
      <c r="G209" s="38">
        <f t="shared" si="13"/>
        <v>0</v>
      </c>
      <c r="H209" s="39" t="s">
        <v>105</v>
      </c>
    </row>
    <row r="210" spans="1:8" ht="15" customHeight="1" x14ac:dyDescent="0.2">
      <c r="A210" s="102"/>
      <c r="B210" s="35" t="s">
        <v>309</v>
      </c>
      <c r="C210" s="36" t="s">
        <v>140</v>
      </c>
      <c r="D210" s="37" t="s">
        <v>5</v>
      </c>
      <c r="E210" s="40">
        <v>20</v>
      </c>
      <c r="F210" s="69">
        <v>0</v>
      </c>
      <c r="G210" s="38">
        <f t="shared" si="13"/>
        <v>0</v>
      </c>
      <c r="H210" s="39" t="s">
        <v>105</v>
      </c>
    </row>
    <row r="211" spans="1:8" ht="15" customHeight="1" x14ac:dyDescent="0.2">
      <c r="A211" s="102"/>
      <c r="B211" s="35" t="s">
        <v>310</v>
      </c>
      <c r="C211" s="36" t="s">
        <v>141</v>
      </c>
      <c r="D211" s="37" t="s">
        <v>5</v>
      </c>
      <c r="E211" s="40">
        <v>20</v>
      </c>
      <c r="F211" s="68">
        <v>0</v>
      </c>
      <c r="G211" s="38">
        <f>E211*F211</f>
        <v>0</v>
      </c>
      <c r="H211" s="39" t="s">
        <v>105</v>
      </c>
    </row>
    <row r="212" spans="1:8" ht="15" customHeight="1" x14ac:dyDescent="0.2">
      <c r="A212" s="102"/>
      <c r="B212" s="35" t="s">
        <v>311</v>
      </c>
      <c r="C212" s="36" t="s">
        <v>142</v>
      </c>
      <c r="D212" s="37" t="s">
        <v>5</v>
      </c>
      <c r="E212" s="40">
        <v>30</v>
      </c>
      <c r="F212" s="69">
        <v>0</v>
      </c>
      <c r="G212" s="38">
        <f t="shared" si="13"/>
        <v>0</v>
      </c>
      <c r="H212" s="39" t="s">
        <v>105</v>
      </c>
    </row>
    <row r="213" spans="1:8" ht="15" customHeight="1" x14ac:dyDescent="0.2">
      <c r="A213" s="102"/>
      <c r="B213" s="35" t="s">
        <v>312</v>
      </c>
      <c r="C213" s="42" t="s">
        <v>143</v>
      </c>
      <c r="D213" s="37" t="s">
        <v>5</v>
      </c>
      <c r="E213" s="40">
        <v>60</v>
      </c>
      <c r="F213" s="69">
        <v>0</v>
      </c>
      <c r="G213" s="38">
        <f t="shared" si="13"/>
        <v>0</v>
      </c>
      <c r="H213" s="39" t="s">
        <v>105</v>
      </c>
    </row>
    <row r="214" spans="1:8" ht="15" customHeight="1" x14ac:dyDescent="0.2">
      <c r="A214" s="102"/>
      <c r="B214" s="35" t="s">
        <v>313</v>
      </c>
      <c r="C214" s="36" t="s">
        <v>144</v>
      </c>
      <c r="D214" s="37" t="s">
        <v>5</v>
      </c>
      <c r="E214" s="40">
        <v>30</v>
      </c>
      <c r="F214" s="69">
        <v>0</v>
      </c>
      <c r="G214" s="38">
        <f t="shared" si="13"/>
        <v>0</v>
      </c>
      <c r="H214" s="39" t="s">
        <v>105</v>
      </c>
    </row>
    <row r="215" spans="1:8" ht="15" customHeight="1" x14ac:dyDescent="0.2">
      <c r="A215" s="102"/>
      <c r="B215" s="35" t="s">
        <v>314</v>
      </c>
      <c r="C215" s="36" t="s">
        <v>145</v>
      </c>
      <c r="D215" s="37" t="s">
        <v>5</v>
      </c>
      <c r="E215" s="40">
        <v>30</v>
      </c>
      <c r="F215" s="69">
        <v>0</v>
      </c>
      <c r="G215" s="38">
        <f t="shared" si="13"/>
        <v>0</v>
      </c>
      <c r="H215" s="39" t="s">
        <v>105</v>
      </c>
    </row>
    <row r="216" spans="1:8" ht="15" customHeight="1" x14ac:dyDescent="0.2">
      <c r="A216" s="102"/>
      <c r="B216" s="35" t="s">
        <v>315</v>
      </c>
      <c r="C216" s="36" t="s">
        <v>146</v>
      </c>
      <c r="D216" s="35" t="s">
        <v>5</v>
      </c>
      <c r="E216" s="43">
        <v>60</v>
      </c>
      <c r="F216" s="69">
        <v>0</v>
      </c>
      <c r="G216" s="38">
        <f t="shared" si="13"/>
        <v>0</v>
      </c>
      <c r="H216" s="39" t="s">
        <v>105</v>
      </c>
    </row>
    <row r="217" spans="1:8" ht="15" customHeight="1" x14ac:dyDescent="0.2">
      <c r="A217" s="102"/>
      <c r="B217" s="35" t="s">
        <v>316</v>
      </c>
      <c r="C217" s="36" t="s">
        <v>147</v>
      </c>
      <c r="D217" s="37" t="s">
        <v>5</v>
      </c>
      <c r="E217" s="40">
        <v>30</v>
      </c>
      <c r="F217" s="69">
        <v>0</v>
      </c>
      <c r="G217" s="38">
        <f t="shared" si="13"/>
        <v>0</v>
      </c>
      <c r="H217" s="39" t="s">
        <v>105</v>
      </c>
    </row>
    <row r="218" spans="1:8" ht="15" customHeight="1" x14ac:dyDescent="0.2">
      <c r="A218" s="102"/>
      <c r="B218" s="35" t="s">
        <v>317</v>
      </c>
      <c r="C218" s="36" t="s">
        <v>148</v>
      </c>
      <c r="D218" s="37" t="s">
        <v>5</v>
      </c>
      <c r="E218" s="40">
        <v>30</v>
      </c>
      <c r="F218" s="69">
        <v>0</v>
      </c>
      <c r="G218" s="38">
        <f t="shared" si="13"/>
        <v>0</v>
      </c>
      <c r="H218" s="39" t="s">
        <v>105</v>
      </c>
    </row>
    <row r="219" spans="1:8" ht="15" customHeight="1" x14ac:dyDescent="0.2">
      <c r="A219" s="102"/>
      <c r="B219" s="35" t="s">
        <v>318</v>
      </c>
      <c r="C219" s="36" t="s">
        <v>149</v>
      </c>
      <c r="D219" s="37" t="s">
        <v>5</v>
      </c>
      <c r="E219" s="40">
        <v>30</v>
      </c>
      <c r="F219" s="69">
        <v>0</v>
      </c>
      <c r="G219" s="38">
        <f t="shared" si="13"/>
        <v>0</v>
      </c>
      <c r="H219" s="39" t="s">
        <v>105</v>
      </c>
    </row>
    <row r="220" spans="1:8" ht="15" customHeight="1" x14ac:dyDescent="0.2">
      <c r="A220" s="102"/>
      <c r="B220" s="35" t="s">
        <v>319</v>
      </c>
      <c r="C220" s="36" t="s">
        <v>150</v>
      </c>
      <c r="D220" s="37" t="s">
        <v>5</v>
      </c>
      <c r="E220" s="40">
        <v>30</v>
      </c>
      <c r="F220" s="69">
        <v>0</v>
      </c>
      <c r="G220" s="38">
        <f t="shared" si="13"/>
        <v>0</v>
      </c>
      <c r="H220" s="39" t="s">
        <v>105</v>
      </c>
    </row>
    <row r="221" spans="1:8" ht="15" customHeight="1" x14ac:dyDescent="0.2">
      <c r="A221" s="102"/>
      <c r="B221" s="35" t="s">
        <v>320</v>
      </c>
      <c r="C221" s="36" t="s">
        <v>151</v>
      </c>
      <c r="D221" s="37" t="s">
        <v>5</v>
      </c>
      <c r="E221" s="40">
        <v>30</v>
      </c>
      <c r="F221" s="69">
        <v>0</v>
      </c>
      <c r="G221" s="38">
        <f t="shared" si="13"/>
        <v>0</v>
      </c>
      <c r="H221" s="39" t="s">
        <v>105</v>
      </c>
    </row>
    <row r="222" spans="1:8" ht="15" customHeight="1" x14ac:dyDescent="0.2">
      <c r="A222" s="102"/>
      <c r="B222" s="35" t="s">
        <v>321</v>
      </c>
      <c r="C222" s="36" t="s">
        <v>152</v>
      </c>
      <c r="D222" s="37" t="s">
        <v>5</v>
      </c>
      <c r="E222" s="40">
        <v>30</v>
      </c>
      <c r="F222" s="69">
        <v>0</v>
      </c>
      <c r="G222" s="38">
        <f t="shared" si="13"/>
        <v>0</v>
      </c>
      <c r="H222" s="39" t="s">
        <v>105</v>
      </c>
    </row>
    <row r="223" spans="1:8" ht="15" customHeight="1" x14ac:dyDescent="0.2">
      <c r="A223" s="102"/>
      <c r="B223" s="35" t="s">
        <v>322</v>
      </c>
      <c r="C223" s="36" t="s">
        <v>153</v>
      </c>
      <c r="D223" s="37" t="s">
        <v>5</v>
      </c>
      <c r="E223" s="40">
        <v>30</v>
      </c>
      <c r="F223" s="69">
        <v>0</v>
      </c>
      <c r="G223" s="38">
        <f t="shared" si="13"/>
        <v>0</v>
      </c>
      <c r="H223" s="39" t="s">
        <v>105</v>
      </c>
    </row>
    <row r="224" spans="1:8" ht="15" customHeight="1" x14ac:dyDescent="0.2">
      <c r="A224" s="102"/>
      <c r="B224" s="35" t="s">
        <v>323</v>
      </c>
      <c r="C224" s="36" t="s">
        <v>386</v>
      </c>
      <c r="D224" s="37" t="s">
        <v>5</v>
      </c>
      <c r="E224" s="40">
        <v>30</v>
      </c>
      <c r="F224" s="69">
        <v>0</v>
      </c>
      <c r="G224" s="38">
        <f t="shared" si="13"/>
        <v>0</v>
      </c>
      <c r="H224" s="39" t="s">
        <v>105</v>
      </c>
    </row>
    <row r="225" spans="1:8" ht="15" customHeight="1" x14ac:dyDescent="0.2">
      <c r="A225" s="102"/>
      <c r="B225" s="35" t="s">
        <v>324</v>
      </c>
      <c r="C225" s="41" t="s">
        <v>154</v>
      </c>
      <c r="D225" s="37" t="s">
        <v>5</v>
      </c>
      <c r="E225" s="40">
        <v>30</v>
      </c>
      <c r="F225" s="69">
        <v>0</v>
      </c>
      <c r="G225" s="38">
        <f t="shared" si="13"/>
        <v>0</v>
      </c>
      <c r="H225" s="39" t="s">
        <v>105</v>
      </c>
    </row>
    <row r="226" spans="1:8" ht="15" customHeight="1" x14ac:dyDescent="0.2">
      <c r="A226" s="102"/>
      <c r="B226" s="35" t="s">
        <v>325</v>
      </c>
      <c r="C226" s="36" t="s">
        <v>387</v>
      </c>
      <c r="D226" s="37" t="s">
        <v>5</v>
      </c>
      <c r="E226" s="40">
        <v>30</v>
      </c>
      <c r="F226" s="69">
        <v>0</v>
      </c>
      <c r="G226" s="38">
        <f t="shared" si="13"/>
        <v>0</v>
      </c>
      <c r="H226" s="39" t="s">
        <v>105</v>
      </c>
    </row>
    <row r="227" spans="1:8" ht="15" customHeight="1" x14ac:dyDescent="0.2">
      <c r="A227" s="102"/>
      <c r="B227" s="35" t="s">
        <v>326</v>
      </c>
      <c r="C227" s="36" t="s">
        <v>155</v>
      </c>
      <c r="D227" s="37" t="s">
        <v>5</v>
      </c>
      <c r="E227" s="40">
        <v>30</v>
      </c>
      <c r="F227" s="69">
        <v>0</v>
      </c>
      <c r="G227" s="38">
        <f t="shared" si="13"/>
        <v>0</v>
      </c>
      <c r="H227" s="39" t="s">
        <v>105</v>
      </c>
    </row>
    <row r="228" spans="1:8" ht="15" customHeight="1" x14ac:dyDescent="0.2">
      <c r="A228" s="102"/>
      <c r="B228" s="35" t="s">
        <v>327</v>
      </c>
      <c r="C228" s="36" t="s">
        <v>156</v>
      </c>
      <c r="D228" s="37" t="s">
        <v>5</v>
      </c>
      <c r="E228" s="40">
        <v>90</v>
      </c>
      <c r="F228" s="69">
        <v>0</v>
      </c>
      <c r="G228" s="38">
        <f t="shared" si="13"/>
        <v>0</v>
      </c>
      <c r="H228" s="39" t="s">
        <v>105</v>
      </c>
    </row>
    <row r="229" spans="1:8" ht="15" customHeight="1" x14ac:dyDescent="0.2">
      <c r="A229" s="102"/>
      <c r="B229" s="35" t="s">
        <v>328</v>
      </c>
      <c r="C229" s="36" t="s">
        <v>157</v>
      </c>
      <c r="D229" s="37" t="s">
        <v>5</v>
      </c>
      <c r="E229" s="40">
        <v>30</v>
      </c>
      <c r="F229" s="69">
        <v>0</v>
      </c>
      <c r="G229" s="38">
        <f t="shared" si="13"/>
        <v>0</v>
      </c>
      <c r="H229" s="39" t="s">
        <v>105</v>
      </c>
    </row>
    <row r="230" spans="1:8" ht="15" customHeight="1" x14ac:dyDescent="0.2">
      <c r="A230" s="102"/>
      <c r="B230" s="35" t="s">
        <v>329</v>
      </c>
      <c r="C230" s="36" t="s">
        <v>158</v>
      </c>
      <c r="D230" s="37" t="s">
        <v>5</v>
      </c>
      <c r="E230" s="40">
        <v>30</v>
      </c>
      <c r="F230" s="69">
        <v>0</v>
      </c>
      <c r="G230" s="38">
        <f t="shared" si="13"/>
        <v>0</v>
      </c>
      <c r="H230" s="39" t="s">
        <v>105</v>
      </c>
    </row>
    <row r="231" spans="1:8" ht="15" customHeight="1" x14ac:dyDescent="0.2">
      <c r="A231" s="102"/>
      <c r="B231" s="35" t="s">
        <v>330</v>
      </c>
      <c r="C231" s="36" t="s">
        <v>388</v>
      </c>
      <c r="D231" s="37" t="s">
        <v>5</v>
      </c>
      <c r="E231" s="40">
        <v>30</v>
      </c>
      <c r="F231" s="69">
        <v>0</v>
      </c>
      <c r="G231" s="38">
        <f t="shared" si="13"/>
        <v>0</v>
      </c>
      <c r="H231" s="39" t="s">
        <v>105</v>
      </c>
    </row>
    <row r="232" spans="1:8" ht="15" customHeight="1" x14ac:dyDescent="0.2">
      <c r="A232" s="102"/>
      <c r="B232" s="35" t="s">
        <v>331</v>
      </c>
      <c r="C232" s="36" t="s">
        <v>159</v>
      </c>
      <c r="D232" s="37" t="s">
        <v>5</v>
      </c>
      <c r="E232" s="40">
        <v>30</v>
      </c>
      <c r="F232" s="69">
        <v>0</v>
      </c>
      <c r="G232" s="38">
        <f t="shared" si="13"/>
        <v>0</v>
      </c>
      <c r="H232" s="39" t="s">
        <v>105</v>
      </c>
    </row>
    <row r="233" spans="1:8" ht="15" customHeight="1" x14ac:dyDescent="0.2">
      <c r="A233" s="102"/>
      <c r="B233" s="35" t="s">
        <v>332</v>
      </c>
      <c r="C233" s="36" t="s">
        <v>389</v>
      </c>
      <c r="D233" s="37" t="s">
        <v>5</v>
      </c>
      <c r="E233" s="40">
        <v>30</v>
      </c>
      <c r="F233" s="69">
        <v>0</v>
      </c>
      <c r="G233" s="38">
        <f t="shared" si="13"/>
        <v>0</v>
      </c>
      <c r="H233" s="39" t="s">
        <v>105</v>
      </c>
    </row>
    <row r="234" spans="1:8" ht="15" customHeight="1" x14ac:dyDescent="0.2">
      <c r="A234" s="102"/>
      <c r="B234" s="35" t="s">
        <v>333</v>
      </c>
      <c r="C234" s="36" t="s">
        <v>390</v>
      </c>
      <c r="D234" s="37" t="s">
        <v>5</v>
      </c>
      <c r="E234" s="40">
        <v>30</v>
      </c>
      <c r="F234" s="69">
        <v>0</v>
      </c>
      <c r="G234" s="38">
        <f t="shared" si="13"/>
        <v>0</v>
      </c>
      <c r="H234" s="39" t="s">
        <v>105</v>
      </c>
    </row>
    <row r="235" spans="1:8" ht="15" customHeight="1" x14ac:dyDescent="0.2">
      <c r="A235" s="102"/>
      <c r="B235" s="35" t="s">
        <v>334</v>
      </c>
      <c r="C235" s="36" t="s">
        <v>391</v>
      </c>
      <c r="D235" s="37" t="s">
        <v>5</v>
      </c>
      <c r="E235" s="40">
        <v>30</v>
      </c>
      <c r="F235" s="69">
        <v>0</v>
      </c>
      <c r="G235" s="38">
        <f t="shared" si="13"/>
        <v>0</v>
      </c>
      <c r="H235" s="39" t="s">
        <v>105</v>
      </c>
    </row>
    <row r="236" spans="1:8" ht="15" customHeight="1" x14ac:dyDescent="0.2">
      <c r="A236" s="102"/>
      <c r="B236" s="35" t="s">
        <v>335</v>
      </c>
      <c r="C236" s="36" t="s">
        <v>160</v>
      </c>
      <c r="D236" s="37" t="s">
        <v>5</v>
      </c>
      <c r="E236" s="40">
        <v>30</v>
      </c>
      <c r="F236" s="69">
        <v>0</v>
      </c>
      <c r="G236" s="38">
        <f t="shared" si="13"/>
        <v>0</v>
      </c>
      <c r="H236" s="39" t="s">
        <v>105</v>
      </c>
    </row>
    <row r="237" spans="1:8" ht="15" customHeight="1" x14ac:dyDescent="0.2">
      <c r="A237" s="102"/>
      <c r="B237" s="35" t="s">
        <v>336</v>
      </c>
      <c r="C237" s="36" t="s">
        <v>161</v>
      </c>
      <c r="D237" s="37" t="s">
        <v>5</v>
      </c>
      <c r="E237" s="40">
        <v>30</v>
      </c>
      <c r="F237" s="69">
        <v>0</v>
      </c>
      <c r="G237" s="38">
        <f t="shared" si="13"/>
        <v>0</v>
      </c>
      <c r="H237" s="39" t="s">
        <v>105</v>
      </c>
    </row>
    <row r="238" spans="1:8" ht="15" customHeight="1" x14ac:dyDescent="0.2">
      <c r="A238" s="102"/>
      <c r="B238" s="35" t="s">
        <v>337</v>
      </c>
      <c r="C238" s="36" t="s">
        <v>162</v>
      </c>
      <c r="D238" s="37" t="s">
        <v>5</v>
      </c>
      <c r="E238" s="40">
        <v>30</v>
      </c>
      <c r="F238" s="69">
        <v>0</v>
      </c>
      <c r="G238" s="38">
        <f t="shared" si="13"/>
        <v>0</v>
      </c>
      <c r="H238" s="39" t="s">
        <v>105</v>
      </c>
    </row>
    <row r="239" spans="1:8" ht="15" customHeight="1" x14ac:dyDescent="0.2">
      <c r="A239" s="102"/>
      <c r="B239" s="35" t="s">
        <v>338</v>
      </c>
      <c r="C239" s="36" t="s">
        <v>163</v>
      </c>
      <c r="D239" s="37" t="s">
        <v>5</v>
      </c>
      <c r="E239" s="40">
        <v>30</v>
      </c>
      <c r="F239" s="69">
        <v>0</v>
      </c>
      <c r="G239" s="38">
        <f t="shared" si="13"/>
        <v>0</v>
      </c>
      <c r="H239" s="39" t="s">
        <v>105</v>
      </c>
    </row>
    <row r="240" spans="1:8" ht="15" customHeight="1" x14ac:dyDescent="0.2">
      <c r="A240" s="102"/>
      <c r="B240" s="35" t="s">
        <v>339</v>
      </c>
      <c r="C240" s="36" t="s">
        <v>164</v>
      </c>
      <c r="D240" s="37" t="s">
        <v>5</v>
      </c>
      <c r="E240" s="40">
        <v>30</v>
      </c>
      <c r="F240" s="69">
        <v>0</v>
      </c>
      <c r="G240" s="38">
        <f t="shared" si="13"/>
        <v>0</v>
      </c>
      <c r="H240" s="39" t="s">
        <v>105</v>
      </c>
    </row>
    <row r="241" spans="1:8" ht="15" customHeight="1" x14ac:dyDescent="0.2">
      <c r="A241" s="102"/>
      <c r="B241" s="35" t="s">
        <v>340</v>
      </c>
      <c r="C241" s="41" t="s">
        <v>165</v>
      </c>
      <c r="D241" s="37" t="s">
        <v>5</v>
      </c>
      <c r="E241" s="40">
        <v>30</v>
      </c>
      <c r="F241" s="69">
        <v>0</v>
      </c>
      <c r="G241" s="38">
        <f t="shared" si="13"/>
        <v>0</v>
      </c>
      <c r="H241" s="39" t="s">
        <v>105</v>
      </c>
    </row>
    <row r="242" spans="1:8" ht="15" customHeight="1" x14ac:dyDescent="0.2">
      <c r="A242" s="102"/>
      <c r="B242" s="35" t="s">
        <v>341</v>
      </c>
      <c r="C242" s="36" t="s">
        <v>166</v>
      </c>
      <c r="D242" s="37" t="s">
        <v>5</v>
      </c>
      <c r="E242" s="40">
        <v>30</v>
      </c>
      <c r="F242" s="69">
        <v>0</v>
      </c>
      <c r="G242" s="38">
        <f t="shared" si="13"/>
        <v>0</v>
      </c>
      <c r="H242" s="39" t="s">
        <v>105</v>
      </c>
    </row>
    <row r="243" spans="1:8" ht="15" customHeight="1" x14ac:dyDescent="0.2">
      <c r="A243" s="102"/>
      <c r="B243" s="35" t="s">
        <v>342</v>
      </c>
      <c r="C243" s="41" t="s">
        <v>167</v>
      </c>
      <c r="D243" s="37" t="s">
        <v>5</v>
      </c>
      <c r="E243" s="40">
        <v>30</v>
      </c>
      <c r="F243" s="69">
        <v>0</v>
      </c>
      <c r="G243" s="38">
        <f t="shared" si="13"/>
        <v>0</v>
      </c>
      <c r="H243" s="39" t="s">
        <v>105</v>
      </c>
    </row>
    <row r="244" spans="1:8" ht="15" customHeight="1" x14ac:dyDescent="0.2">
      <c r="A244" s="102"/>
      <c r="B244" s="35" t="s">
        <v>343</v>
      </c>
      <c r="C244" s="41" t="s">
        <v>168</v>
      </c>
      <c r="D244" s="37" t="s">
        <v>5</v>
      </c>
      <c r="E244" s="40">
        <v>30</v>
      </c>
      <c r="F244" s="69">
        <v>0</v>
      </c>
      <c r="G244" s="38">
        <f t="shared" si="13"/>
        <v>0</v>
      </c>
      <c r="H244" s="39" t="s">
        <v>105</v>
      </c>
    </row>
    <row r="245" spans="1:8" ht="15" customHeight="1" x14ac:dyDescent="0.2">
      <c r="A245" s="102"/>
      <c r="B245" s="35" t="s">
        <v>344</v>
      </c>
      <c r="C245" s="36" t="s">
        <v>169</v>
      </c>
      <c r="D245" s="37" t="s">
        <v>5</v>
      </c>
      <c r="E245" s="40">
        <v>30</v>
      </c>
      <c r="F245" s="69">
        <v>0</v>
      </c>
      <c r="G245" s="38">
        <f t="shared" si="13"/>
        <v>0</v>
      </c>
      <c r="H245" s="39" t="s">
        <v>105</v>
      </c>
    </row>
    <row r="246" spans="1:8" ht="15" customHeight="1" x14ac:dyDescent="0.2">
      <c r="A246" s="102"/>
      <c r="B246" s="35" t="s">
        <v>345</v>
      </c>
      <c r="C246" s="36" t="s">
        <v>170</v>
      </c>
      <c r="D246" s="37" t="s">
        <v>5</v>
      </c>
      <c r="E246" s="40">
        <v>30</v>
      </c>
      <c r="F246" s="69">
        <v>0</v>
      </c>
      <c r="G246" s="38">
        <f t="shared" si="13"/>
        <v>0</v>
      </c>
      <c r="H246" s="39" t="s">
        <v>105</v>
      </c>
    </row>
    <row r="247" spans="1:8" ht="15" customHeight="1" x14ac:dyDescent="0.2">
      <c r="A247" s="102"/>
      <c r="B247" s="35" t="s">
        <v>346</v>
      </c>
      <c r="C247" s="36" t="s">
        <v>171</v>
      </c>
      <c r="D247" s="37" t="s">
        <v>5</v>
      </c>
      <c r="E247" s="40">
        <v>30</v>
      </c>
      <c r="F247" s="69">
        <v>0</v>
      </c>
      <c r="G247" s="38">
        <f t="shared" si="13"/>
        <v>0</v>
      </c>
      <c r="H247" s="39" t="s">
        <v>105</v>
      </c>
    </row>
    <row r="248" spans="1:8" ht="15" customHeight="1" x14ac:dyDescent="0.2">
      <c r="A248" s="102"/>
      <c r="B248" s="35" t="s">
        <v>347</v>
      </c>
      <c r="C248" s="36" t="s">
        <v>172</v>
      </c>
      <c r="D248" s="37" t="s">
        <v>5</v>
      </c>
      <c r="E248" s="40">
        <v>30</v>
      </c>
      <c r="F248" s="69">
        <v>0</v>
      </c>
      <c r="G248" s="38">
        <f t="shared" si="13"/>
        <v>0</v>
      </c>
      <c r="H248" s="39" t="s">
        <v>105</v>
      </c>
    </row>
    <row r="249" spans="1:8" ht="15" customHeight="1" x14ac:dyDescent="0.2">
      <c r="A249" s="102"/>
      <c r="B249" s="35" t="s">
        <v>348</v>
      </c>
      <c r="C249" s="36" t="s">
        <v>173</v>
      </c>
      <c r="D249" s="37" t="s">
        <v>5</v>
      </c>
      <c r="E249" s="3">
        <v>10</v>
      </c>
      <c r="F249" s="69">
        <v>0</v>
      </c>
      <c r="G249" s="38">
        <f t="shared" si="13"/>
        <v>0</v>
      </c>
      <c r="H249" s="39" t="s">
        <v>105</v>
      </c>
    </row>
    <row r="250" spans="1:8" ht="15" customHeight="1" x14ac:dyDescent="0.2">
      <c r="A250" s="102"/>
      <c r="B250" s="35" t="s">
        <v>349</v>
      </c>
      <c r="C250" s="36" t="s">
        <v>174</v>
      </c>
      <c r="D250" s="37" t="s">
        <v>5</v>
      </c>
      <c r="E250" s="40">
        <v>10</v>
      </c>
      <c r="F250" s="69">
        <v>0</v>
      </c>
      <c r="G250" s="38">
        <f t="shared" si="13"/>
        <v>0</v>
      </c>
      <c r="H250" s="39" t="s">
        <v>105</v>
      </c>
    </row>
    <row r="251" spans="1:8" ht="30" customHeight="1" thickBot="1" x14ac:dyDescent="0.3">
      <c r="A251" s="32"/>
      <c r="B251" s="109" t="s">
        <v>434</v>
      </c>
      <c r="C251" s="110"/>
      <c r="D251" s="110"/>
      <c r="E251" s="110"/>
      <c r="F251" s="111"/>
      <c r="G251" s="60">
        <f>SUM(G74:G250)</f>
        <v>0</v>
      </c>
      <c r="H251" s="44"/>
    </row>
    <row r="253" spans="1:8" ht="15" thickBot="1" x14ac:dyDescent="0.3"/>
    <row r="254" spans="1:8" ht="30" customHeight="1" thickBot="1" x14ac:dyDescent="0.3">
      <c r="A254" s="87" t="s">
        <v>392</v>
      </c>
      <c r="B254" s="88"/>
      <c r="C254" s="88"/>
      <c r="D254" s="88"/>
      <c r="E254" s="88"/>
      <c r="F254" s="88"/>
      <c r="G254" s="89"/>
    </row>
    <row r="255" spans="1:8" ht="41.25" customHeight="1" thickBot="1" x14ac:dyDescent="0.3">
      <c r="A255" s="90" t="s">
        <v>398</v>
      </c>
      <c r="B255" s="91"/>
      <c r="C255" s="91"/>
      <c r="D255" s="91"/>
      <c r="E255" s="91"/>
      <c r="F255" s="91"/>
      <c r="G255" s="66">
        <f>G35+G70+G251</f>
        <v>267000</v>
      </c>
    </row>
    <row r="256" spans="1:8" ht="15" thickBot="1" x14ac:dyDescent="0.3">
      <c r="A256" s="17"/>
      <c r="B256" s="18"/>
      <c r="D256" s="18"/>
      <c r="E256" s="19"/>
      <c r="F256" s="20"/>
      <c r="G256" s="21"/>
    </row>
    <row r="257" spans="1:7" ht="24.95" customHeight="1" thickBot="1" x14ac:dyDescent="0.3">
      <c r="A257" s="45" t="s">
        <v>424</v>
      </c>
      <c r="B257" s="46"/>
      <c r="C257" s="47"/>
      <c r="D257" s="48"/>
      <c r="E257" s="48"/>
      <c r="F257" s="48"/>
      <c r="G257" s="49"/>
    </row>
    <row r="258" spans="1:7" s="50" customFormat="1" ht="30.6" customHeight="1" x14ac:dyDescent="0.25">
      <c r="A258" s="118" t="s">
        <v>399</v>
      </c>
      <c r="B258" s="119"/>
      <c r="C258" s="119"/>
      <c r="D258" s="119"/>
      <c r="E258" s="119"/>
      <c r="F258" s="119"/>
      <c r="G258" s="120"/>
    </row>
    <row r="259" spans="1:7" s="50" customFormat="1" ht="30.6" customHeight="1" x14ac:dyDescent="0.25">
      <c r="A259" s="121" t="s">
        <v>425</v>
      </c>
      <c r="B259" s="122"/>
      <c r="C259" s="122"/>
      <c r="D259" s="122"/>
      <c r="E259" s="122"/>
      <c r="F259" s="122"/>
      <c r="G259" s="123"/>
    </row>
    <row r="260" spans="1:7" s="50" customFormat="1" ht="30.6" customHeight="1" x14ac:dyDescent="0.25">
      <c r="A260" s="130" t="s">
        <v>419</v>
      </c>
      <c r="B260" s="122"/>
      <c r="C260" s="122"/>
      <c r="D260" s="122"/>
      <c r="E260" s="122"/>
      <c r="F260" s="122"/>
      <c r="G260" s="123"/>
    </row>
    <row r="261" spans="1:7" s="50" customFormat="1" ht="18.95" customHeight="1" x14ac:dyDescent="0.25">
      <c r="A261" s="131" t="s">
        <v>420</v>
      </c>
      <c r="B261" s="132"/>
      <c r="C261" s="132"/>
      <c r="D261" s="132"/>
      <c r="E261" s="132"/>
      <c r="F261" s="132"/>
      <c r="G261" s="133"/>
    </row>
    <row r="262" spans="1:7" s="50" customFormat="1" ht="18.95" customHeight="1" x14ac:dyDescent="0.25">
      <c r="A262" s="71" t="s">
        <v>426</v>
      </c>
      <c r="B262" s="62"/>
      <c r="C262" s="63"/>
      <c r="D262" s="63"/>
      <c r="E262" s="63"/>
      <c r="F262" s="63"/>
      <c r="G262" s="65"/>
    </row>
    <row r="263" spans="1:7" s="50" customFormat="1" ht="18.95" customHeight="1" x14ac:dyDescent="0.25">
      <c r="A263" s="131" t="s">
        <v>427</v>
      </c>
      <c r="B263" s="132"/>
      <c r="C263" s="132"/>
      <c r="D263" s="132"/>
      <c r="E263" s="132"/>
      <c r="F263" s="132"/>
      <c r="G263" s="133"/>
    </row>
    <row r="264" spans="1:7" s="50" customFormat="1" ht="40.5" customHeight="1" thickBot="1" x14ac:dyDescent="0.3">
      <c r="A264" s="134" t="s">
        <v>428</v>
      </c>
      <c r="B264" s="134"/>
      <c r="C264" s="134"/>
      <c r="D264" s="134"/>
      <c r="E264" s="134"/>
      <c r="F264" s="134"/>
      <c r="G264" s="135"/>
    </row>
    <row r="265" spans="1:7" ht="24" customHeight="1" thickBot="1" x14ac:dyDescent="0.3">
      <c r="A265" s="124" t="s">
        <v>432</v>
      </c>
      <c r="B265" s="125"/>
      <c r="C265" s="125"/>
      <c r="D265" s="125"/>
      <c r="E265" s="125"/>
      <c r="F265" s="125"/>
      <c r="G265" s="126"/>
    </row>
    <row r="266" spans="1:7" ht="30.6" customHeight="1" thickBot="1" x14ac:dyDescent="0.3">
      <c r="A266" s="127" t="s">
        <v>430</v>
      </c>
      <c r="B266" s="128"/>
      <c r="C266" s="128"/>
      <c r="D266" s="128"/>
      <c r="E266" s="128"/>
      <c r="F266" s="128"/>
      <c r="G266" s="129"/>
    </row>
  </sheetData>
  <mergeCells count="35">
    <mergeCell ref="A258:G258"/>
    <mergeCell ref="A259:G259"/>
    <mergeCell ref="A265:G265"/>
    <mergeCell ref="A266:G266"/>
    <mergeCell ref="A260:G260"/>
    <mergeCell ref="A261:G261"/>
    <mergeCell ref="A263:G263"/>
    <mergeCell ref="A264:G264"/>
    <mergeCell ref="A2:G2"/>
    <mergeCell ref="A254:G254"/>
    <mergeCell ref="A255:F255"/>
    <mergeCell ref="B3:G3"/>
    <mergeCell ref="B36:G36"/>
    <mergeCell ref="B71:G71"/>
    <mergeCell ref="B37:G37"/>
    <mergeCell ref="B4:G4"/>
    <mergeCell ref="A5:A34"/>
    <mergeCell ref="A38:A67"/>
    <mergeCell ref="A73:A250"/>
    <mergeCell ref="B35:F35"/>
    <mergeCell ref="B251:F251"/>
    <mergeCell ref="B70:F70"/>
    <mergeCell ref="B68:F68"/>
    <mergeCell ref="B69:F69"/>
    <mergeCell ref="B11:G11"/>
    <mergeCell ref="B19:G19"/>
    <mergeCell ref="B22:G22"/>
    <mergeCell ref="B25:G25"/>
    <mergeCell ref="B31:G31"/>
    <mergeCell ref="B72:G72"/>
    <mergeCell ref="B44:G44"/>
    <mergeCell ref="B52:G52"/>
    <mergeCell ref="B55:G55"/>
    <mergeCell ref="B58:G58"/>
    <mergeCell ref="B64:G64"/>
  </mergeCells>
  <conditionalFormatting sqref="C74:C250">
    <cfRule type="duplicateValues" dxfId="0" priority="12"/>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7"/>
  <sheetViews>
    <sheetView zoomScale="120" zoomScaleNormal="120" workbookViewId="0">
      <selection activeCell="B14" sqref="B14"/>
    </sheetView>
  </sheetViews>
  <sheetFormatPr defaultRowHeight="15" x14ac:dyDescent="0.25"/>
  <cols>
    <col min="2" max="2" width="35" customWidth="1"/>
    <col min="3" max="3" width="64.140625" customWidth="1"/>
    <col min="4" max="4" width="90.5703125" customWidth="1"/>
  </cols>
  <sheetData>
    <row r="2" spans="2:4" ht="22.5" customHeight="1" x14ac:dyDescent="0.25">
      <c r="B2" s="137" t="s">
        <v>418</v>
      </c>
      <c r="C2" s="137"/>
      <c r="D2" s="137"/>
    </row>
    <row r="3" spans="2:4" ht="21" x14ac:dyDescent="0.25">
      <c r="B3" s="138" t="s">
        <v>429</v>
      </c>
      <c r="C3" s="138"/>
      <c r="D3" s="138"/>
    </row>
    <row r="4" spans="2:4" ht="20.25" x14ac:dyDescent="0.25">
      <c r="B4" s="2"/>
      <c r="C4" s="2"/>
      <c r="D4" s="2"/>
    </row>
    <row r="5" spans="2:4" x14ac:dyDescent="0.25">
      <c r="B5" s="139" t="s">
        <v>175</v>
      </c>
      <c r="C5" s="140"/>
      <c r="D5" s="67"/>
    </row>
    <row r="6" spans="2:4" ht="69.75" customHeight="1" x14ac:dyDescent="0.25">
      <c r="B6" s="1" t="s">
        <v>353</v>
      </c>
      <c r="C6" s="136" t="s">
        <v>358</v>
      </c>
      <c r="D6" s="136"/>
    </row>
    <row r="7" spans="2:4" ht="90.75" customHeight="1" x14ac:dyDescent="0.25">
      <c r="B7" s="1" t="s">
        <v>354</v>
      </c>
      <c r="C7" s="136" t="s">
        <v>431</v>
      </c>
      <c r="D7" s="136"/>
    </row>
  </sheetData>
  <mergeCells count="5">
    <mergeCell ref="C7:D7"/>
    <mergeCell ref="B2:D2"/>
    <mergeCell ref="B3:D3"/>
    <mergeCell ref="B5:C5"/>
    <mergeCell ref="C6:D6"/>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Ceník služeb a dodávek</vt:lpstr>
      <vt:lpstr>Pojmy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2024-01-17T07:13:29Z</dcterms:modified>
</cp:coreProperties>
</file>