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Prace\Projekty\HMI\Doplnění ovládacích pracovišť ETCS v lokalitách 1.,2.,3. a 4. TŽK\VZ\"/>
    </mc:Choice>
  </mc:AlternateContent>
  <xr:revisionPtr revIDLastSave="0" documentId="13_ncr:1_{8D2E3903-418C-4DD9-AF62-14D28648A0C1}" xr6:coauthVersionLast="47" xr6:coauthVersionMax="47" xr10:uidLastSave="{00000000-0000-0000-0000-000000000000}"/>
  <bookViews>
    <workbookView xWindow="2595" yWindow="750" windowWidth="20910" windowHeight="11715" xr2:uid="{00000000-000D-0000-FFFF-FFFF00000000}"/>
  </bookViews>
  <sheets>
    <sheet name="Rekapitulace" sheetId="1" r:id="rId1"/>
    <sheet name="D.1.1." sheetId="3" r:id="rId2"/>
    <sheet name="SO 98-98"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 l="1"/>
  <c r="F9" i="1"/>
  <c r="F6" i="1"/>
  <c r="F29" i="1"/>
  <c r="B14" i="2" l="1"/>
  <c r="J14" i="2"/>
  <c r="L14" i="2"/>
  <c r="J18" i="2"/>
  <c r="L18" i="2"/>
  <c r="J24" i="2"/>
  <c r="L24" i="2"/>
  <c r="J28" i="2"/>
  <c r="L28" i="2"/>
  <c r="L22" i="2" l="1"/>
  <c r="L33" i="2"/>
  <c r="K2" i="2" s="1"/>
  <c r="B18" i="2"/>
  <c r="B24" i="2" s="1"/>
  <c r="B28" i="2" l="1"/>
  <c r="F3" i="1" l="1"/>
  <c r="F7" i="1" l="1"/>
  <c r="F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Salavová Mariana, Ing.</author>
  </authors>
  <commentList>
    <comment ref="E4" authorId="0" shapeId="0" xr:uid="{61B7EE0B-8EA7-4A3D-9C9C-96716133E861}">
      <text>
        <r>
          <rPr>
            <b/>
            <u/>
            <sz val="10"/>
            <color indexed="81"/>
            <rFont val="Calibri"/>
            <family val="2"/>
            <charset val="238"/>
          </rPr>
          <t>Vybrat kategorii dle seznamu</t>
        </r>
        <r>
          <rPr>
            <sz val="9"/>
            <color indexed="81"/>
            <rFont val="Calibri"/>
            <family val="2"/>
            <charset val="238"/>
          </rPr>
          <t xml:space="preserve">
</t>
        </r>
        <r>
          <rPr>
            <i/>
            <sz val="9"/>
            <color indexed="81"/>
            <rFont val="Calibri"/>
            <family val="2"/>
            <charset val="238"/>
          </rPr>
          <t xml:space="preserve">E.1.1.1 Železniční svršek
E.1.1.2 Železniční spodek
E.1.2 Nástupiště
E.1.3 Železniční přejezdy
E.1.4 Mosty, propustky, zdi
E.1.5 Ostatní inženýrské objekty
E.1.6 Potrubní vedení
E.1.7 Železniční tunely
E.1.8 Pozemní komunikace
E.1.9 Kabelovody, kolektory
E.1.10 Protihlukové objekty
E.2 Pozemní stavební objekty
E.3.1 Trakční vedení
E.3.2 Napájecí stanice (měnírna, trakční transformovna) – stavební část
E.3.3 Spínací stanice – stavební část
E.3.4 Ohřev výměn (elektrický - EOV, plynový - POV)
E.3.5 Elektrické předtápěcí zařízení (EPZ)
E.3.6 Rozvodny vn, nn, osvětlení a dálkové ovládání odpojovačů
E.3.7 Ukolejnění kovových konstrukcí
E.3.8 Vnější uzemnění
E.3.9 Ostatní kabelizace
D.1 Železniční zabezpečovací zařízení
D.2 Železniční sdělovací zařízení
D.3 Silnoproudá technologie včetně DŘT
D.4 Ostatní technologická zařízení
</t>
        </r>
        <r>
          <rPr>
            <sz val="9"/>
            <color indexed="81"/>
            <rFont val="Tahoma"/>
            <family val="2"/>
            <charset val="238"/>
          </rPr>
          <t xml:space="preserve">
</t>
        </r>
      </text>
    </comment>
    <comment ref="K4" authorId="0" shapeId="0" xr:uid="{001F0D08-F4D9-41AA-B213-321A1B19B553}">
      <text>
        <r>
          <rPr>
            <b/>
            <u/>
            <sz val="11"/>
            <color indexed="81"/>
            <rFont val="Arial"/>
            <family val="2"/>
            <charset val="238"/>
          </rPr>
          <t>1. až 3. místo obor:</t>
        </r>
        <r>
          <rPr>
            <b/>
            <u/>
            <sz val="9"/>
            <color indexed="81"/>
            <rFont val="Arial"/>
            <family val="2"/>
            <charset val="238"/>
          </rPr>
          <t xml:space="preserve">
</t>
        </r>
        <r>
          <rPr>
            <b/>
            <sz val="9"/>
            <color indexed="81"/>
            <rFont val="Arial"/>
            <family val="2"/>
            <charset val="238"/>
          </rPr>
          <t xml:space="preserve">obory stavebních objektů:
</t>
        </r>
        <r>
          <rPr>
            <b/>
            <i/>
            <sz val="9"/>
            <color indexed="81"/>
            <rFont val="Arial"/>
            <family val="2"/>
            <charset val="238"/>
          </rPr>
          <t>801</t>
        </r>
        <r>
          <rPr>
            <i/>
            <sz val="9"/>
            <color indexed="81"/>
            <rFont val="Arial"/>
            <family val="2"/>
            <charset val="238"/>
          </rPr>
          <t xml:space="preserve"> Budovy občanské výstavby
</t>
        </r>
        <r>
          <rPr>
            <b/>
            <i/>
            <sz val="9"/>
            <color indexed="81"/>
            <rFont val="Arial"/>
            <family val="2"/>
            <charset val="238"/>
          </rPr>
          <t>802</t>
        </r>
        <r>
          <rPr>
            <i/>
            <sz val="9"/>
            <color indexed="81"/>
            <rFont val="Arial"/>
            <family val="2"/>
            <charset val="238"/>
          </rPr>
          <t xml:space="preserve"> Haly občanské výstavby
</t>
        </r>
        <r>
          <rPr>
            <b/>
            <i/>
            <sz val="9"/>
            <color indexed="81"/>
            <rFont val="Arial"/>
            <family val="2"/>
            <charset val="238"/>
          </rPr>
          <t>803</t>
        </r>
        <r>
          <rPr>
            <i/>
            <sz val="9"/>
            <color indexed="81"/>
            <rFont val="Arial"/>
            <family val="2"/>
            <charset val="238"/>
          </rPr>
          <t xml:space="preserve"> Budovy pro bydlení
</t>
        </r>
        <r>
          <rPr>
            <b/>
            <i/>
            <sz val="9"/>
            <color indexed="81"/>
            <rFont val="Arial"/>
            <family val="2"/>
            <charset val="238"/>
          </rPr>
          <t>811</t>
        </r>
        <r>
          <rPr>
            <i/>
            <sz val="9"/>
            <color indexed="81"/>
            <rFont val="Arial"/>
            <family val="2"/>
            <charset val="238"/>
          </rPr>
          <t xml:space="preserve"> Haly pro výrobu a služby
</t>
        </r>
        <r>
          <rPr>
            <b/>
            <i/>
            <sz val="9"/>
            <color indexed="81"/>
            <rFont val="Arial"/>
            <family val="2"/>
            <charset val="238"/>
          </rPr>
          <t>812</t>
        </r>
        <r>
          <rPr>
            <i/>
            <sz val="9"/>
            <color indexed="81"/>
            <rFont val="Arial"/>
            <family val="2"/>
            <charset val="238"/>
          </rPr>
          <t xml:space="preserve"> Budovy pro výrobu a služby
</t>
        </r>
        <r>
          <rPr>
            <b/>
            <i/>
            <sz val="9"/>
            <color indexed="81"/>
            <rFont val="Arial"/>
            <family val="2"/>
            <charset val="238"/>
          </rPr>
          <t>813</t>
        </r>
        <r>
          <rPr>
            <i/>
            <sz val="9"/>
            <color indexed="81"/>
            <rFont val="Arial"/>
            <family val="2"/>
            <charset val="238"/>
          </rPr>
          <t xml:space="preserve"> Věže, stožáry a komíny
</t>
        </r>
        <r>
          <rPr>
            <b/>
            <i/>
            <sz val="9"/>
            <color indexed="81"/>
            <rFont val="Arial"/>
            <family val="2"/>
            <charset val="238"/>
          </rPr>
          <t>814</t>
        </r>
        <r>
          <rPr>
            <i/>
            <sz val="9"/>
            <color indexed="81"/>
            <rFont val="Arial"/>
            <family val="2"/>
            <charset val="238"/>
          </rPr>
          <t xml:space="preserve"> Nádrže a jímky čistíren vod a ostatní pozemní nádrže,  
        jímky zásobníky a jámy
</t>
        </r>
        <r>
          <rPr>
            <b/>
            <i/>
            <sz val="9"/>
            <color indexed="81"/>
            <rFont val="Arial"/>
            <family val="2"/>
            <charset val="238"/>
          </rPr>
          <t>815</t>
        </r>
        <r>
          <rPr>
            <i/>
            <sz val="9"/>
            <color indexed="81"/>
            <rFont val="Arial"/>
            <family val="2"/>
            <charset val="238"/>
          </rPr>
          <t xml:space="preserve"> Objekty pozemní zvláštní
</t>
        </r>
        <r>
          <rPr>
            <b/>
            <i/>
            <sz val="9"/>
            <color indexed="81"/>
            <rFont val="Arial"/>
            <family val="2"/>
            <charset val="238"/>
          </rPr>
          <t>817</t>
        </r>
        <r>
          <rPr>
            <i/>
            <sz val="9"/>
            <color indexed="81"/>
            <rFont val="Arial"/>
            <family val="2"/>
            <charset val="238"/>
          </rPr>
          <t xml:space="preserve"> Objekty jaderných zařízení
</t>
        </r>
        <r>
          <rPr>
            <b/>
            <i/>
            <sz val="9"/>
            <color indexed="81"/>
            <rFont val="Arial"/>
            <family val="2"/>
            <charset val="238"/>
          </rPr>
          <t>821</t>
        </r>
        <r>
          <rPr>
            <i/>
            <sz val="9"/>
            <color indexed="81"/>
            <rFont val="Arial"/>
            <family val="2"/>
            <charset val="238"/>
          </rPr>
          <t xml:space="preserve"> Mosty
</t>
        </r>
        <r>
          <rPr>
            <b/>
            <i/>
            <sz val="9"/>
            <color indexed="81"/>
            <rFont val="Arial"/>
            <family val="2"/>
            <charset val="238"/>
          </rPr>
          <t>822</t>
        </r>
        <r>
          <rPr>
            <i/>
            <sz val="9"/>
            <color indexed="81"/>
            <rFont val="Arial"/>
            <family val="2"/>
            <charset val="238"/>
          </rPr>
          <t xml:space="preserve"> Komunikace pozemní a letiště
</t>
        </r>
        <r>
          <rPr>
            <b/>
            <i/>
            <sz val="9"/>
            <color indexed="81"/>
            <rFont val="Arial"/>
            <family val="2"/>
            <charset val="238"/>
          </rPr>
          <t>823</t>
        </r>
        <r>
          <rPr>
            <i/>
            <sz val="9"/>
            <color indexed="81"/>
            <rFont val="Arial"/>
            <family val="2"/>
            <charset val="238"/>
          </rPr>
          <t xml:space="preserve"> Plochy a úpravy území
</t>
        </r>
        <r>
          <rPr>
            <b/>
            <i/>
            <sz val="9"/>
            <color indexed="81"/>
            <rFont val="Arial"/>
            <family val="2"/>
            <charset val="238"/>
          </rPr>
          <t>824</t>
        </r>
        <r>
          <rPr>
            <i/>
            <sz val="9"/>
            <color indexed="81"/>
            <rFont val="Arial"/>
            <family val="2"/>
            <charset val="238"/>
          </rPr>
          <t xml:space="preserve"> Dráhy kolejové
</t>
        </r>
        <r>
          <rPr>
            <b/>
            <i/>
            <sz val="9"/>
            <color indexed="81"/>
            <rFont val="Arial"/>
            <family val="2"/>
            <charset val="238"/>
          </rPr>
          <t>825</t>
        </r>
        <r>
          <rPr>
            <i/>
            <sz val="9"/>
            <color indexed="81"/>
            <rFont val="Arial"/>
            <family val="2"/>
            <charset val="238"/>
          </rPr>
          <t xml:space="preserve"> Objekty podzemní (mimo důlní)
</t>
        </r>
        <r>
          <rPr>
            <b/>
            <i/>
            <sz val="9"/>
            <color indexed="81"/>
            <rFont val="Arial"/>
            <family val="2"/>
            <charset val="238"/>
          </rPr>
          <t>826</t>
        </r>
        <r>
          <rPr>
            <i/>
            <sz val="9"/>
            <color indexed="81"/>
            <rFont val="Arial"/>
            <family val="2"/>
            <charset val="238"/>
          </rPr>
          <t xml:space="preserve"> Objekty podzemní důlní
</t>
        </r>
        <r>
          <rPr>
            <b/>
            <i/>
            <sz val="9"/>
            <color indexed="81"/>
            <rFont val="Arial"/>
            <family val="2"/>
            <charset val="238"/>
          </rPr>
          <t>827</t>
        </r>
        <r>
          <rPr>
            <i/>
            <sz val="9"/>
            <color indexed="81"/>
            <rFont val="Arial"/>
            <family val="2"/>
            <charset val="238"/>
          </rPr>
          <t xml:space="preserve"> Vedení trubní dálková a přípojná
</t>
        </r>
        <r>
          <rPr>
            <b/>
            <i/>
            <sz val="9"/>
            <color indexed="81"/>
            <rFont val="Arial"/>
            <family val="2"/>
            <charset val="238"/>
          </rPr>
          <t>828</t>
        </r>
        <r>
          <rPr>
            <i/>
            <sz val="9"/>
            <color indexed="81"/>
            <rFont val="Arial"/>
            <family val="2"/>
            <charset val="238"/>
          </rPr>
          <t xml:space="preserve"> Vedení elektrická a dráhy visuté
</t>
        </r>
        <r>
          <rPr>
            <b/>
            <i/>
            <sz val="9"/>
            <color indexed="81"/>
            <rFont val="Arial"/>
            <family val="2"/>
            <charset val="238"/>
          </rPr>
          <t>831</t>
        </r>
        <r>
          <rPr>
            <i/>
            <sz val="9"/>
            <color indexed="81"/>
            <rFont val="Arial"/>
            <family val="2"/>
            <charset val="238"/>
          </rPr>
          <t xml:space="preserve"> Hydromeliorace
</t>
        </r>
        <r>
          <rPr>
            <b/>
            <i/>
            <sz val="9"/>
            <color indexed="81"/>
            <rFont val="Arial"/>
            <family val="2"/>
            <charset val="238"/>
          </rPr>
          <t>832</t>
        </r>
        <r>
          <rPr>
            <i/>
            <sz val="9"/>
            <color indexed="81"/>
            <rFont val="Arial"/>
            <family val="2"/>
            <charset val="238"/>
          </rPr>
          <t xml:space="preserve"> Hráze a objekty na tocích
</t>
        </r>
        <r>
          <rPr>
            <b/>
            <i/>
            <sz val="9"/>
            <color indexed="81"/>
            <rFont val="Arial"/>
            <family val="2"/>
            <charset val="238"/>
          </rPr>
          <t>833</t>
        </r>
        <r>
          <rPr>
            <i/>
            <sz val="9"/>
            <color indexed="81"/>
            <rFont val="Arial"/>
            <family val="2"/>
            <charset val="238"/>
          </rPr>
          <t xml:space="preserve"> Nádrže na tocích, úpravy toků a kanály
</t>
        </r>
        <r>
          <rPr>
            <b/>
            <sz val="9"/>
            <color indexed="81"/>
            <rFont val="Arial"/>
            <family val="2"/>
            <charset val="238"/>
          </rPr>
          <t xml:space="preserve">
obory stavebních prací výrobní povahy:
</t>
        </r>
        <r>
          <rPr>
            <b/>
            <i/>
            <sz val="9"/>
            <color indexed="81"/>
            <rFont val="Arial"/>
            <family val="2"/>
            <charset val="238"/>
          </rPr>
          <t>838</t>
        </r>
        <r>
          <rPr>
            <i/>
            <sz val="9"/>
            <color indexed="81"/>
            <rFont val="Arial"/>
            <family val="2"/>
            <charset val="238"/>
          </rPr>
          <t xml:space="preserve"> Práce stavební při budování technologických zařizení
</t>
        </r>
        <r>
          <rPr>
            <b/>
            <i/>
            <sz val="9"/>
            <color indexed="81"/>
            <rFont val="Arial"/>
            <family val="2"/>
            <charset val="238"/>
          </rPr>
          <t>839</t>
        </r>
        <r>
          <rPr>
            <i/>
            <sz val="9"/>
            <color indexed="81"/>
            <rFont val="Arial"/>
            <family val="2"/>
            <charset val="238"/>
          </rPr>
          <t xml:space="preserve"> Práce výrobní povahy ve stavebnictví</t>
        </r>
      </text>
    </comment>
    <comment ref="L4" authorId="0" shapeId="0" xr:uid="{BEFCBDD4-BB3A-4C44-AF95-68CD93C1E6BA}">
      <text>
        <r>
          <rPr>
            <b/>
            <u/>
            <sz val="10"/>
            <color indexed="81"/>
            <rFont val="Arial"/>
            <family val="2"/>
            <charset val="238"/>
          </rPr>
          <t>povinné:</t>
        </r>
        <r>
          <rPr>
            <b/>
            <sz val="9"/>
            <color indexed="81"/>
            <rFont val="Arial"/>
            <family val="2"/>
            <charset val="238"/>
          </rPr>
          <t xml:space="preserve">
</t>
        </r>
        <r>
          <rPr>
            <b/>
            <i/>
            <sz val="9"/>
            <color indexed="81"/>
            <rFont val="Arial"/>
            <family val="2"/>
            <charset val="238"/>
          </rPr>
          <t>4. místo skupina</t>
        </r>
        <r>
          <rPr>
            <b/>
            <sz val="9"/>
            <color indexed="81"/>
            <rFont val="Arial"/>
            <family val="2"/>
            <charset val="238"/>
          </rPr>
          <t xml:space="preserve">
</t>
        </r>
        <r>
          <rPr>
            <b/>
            <u/>
            <sz val="10"/>
            <color indexed="81"/>
            <rFont val="Arial"/>
            <family val="2"/>
            <charset val="238"/>
          </rPr>
          <t>volitelné v případě, že lze zařadit:</t>
        </r>
        <r>
          <rPr>
            <b/>
            <sz val="9"/>
            <color indexed="81"/>
            <rFont val="Arial"/>
            <family val="2"/>
            <charset val="238"/>
          </rPr>
          <t xml:space="preserve">
</t>
        </r>
        <r>
          <rPr>
            <i/>
            <sz val="9"/>
            <color indexed="81"/>
            <rFont val="Arial"/>
            <family val="2"/>
            <charset val="238"/>
          </rPr>
          <t>5. místo podskupina
6. místo konstrukčně materiálová charakteristika
7. místo druh stavební akce</t>
        </r>
      </text>
    </comment>
    <comment ref="E5" authorId="0" shapeId="0" xr:uid="{13E500F9-442F-4841-BBF2-935F151C3540}">
      <text>
        <r>
          <rPr>
            <b/>
            <u/>
            <sz val="10"/>
            <color indexed="81"/>
            <rFont val="Calibri"/>
            <family val="2"/>
            <charset val="238"/>
          </rPr>
          <t>Vybrat stádium dle seznamu:</t>
        </r>
        <r>
          <rPr>
            <sz val="9"/>
            <color indexed="81"/>
            <rFont val="Calibri"/>
            <family val="2"/>
            <charset val="238"/>
          </rPr>
          <t xml:space="preserve">
</t>
        </r>
        <r>
          <rPr>
            <i/>
            <sz val="9"/>
            <color indexed="81"/>
            <rFont val="Calibri"/>
            <family val="2"/>
            <charset val="238"/>
          </rPr>
          <t xml:space="preserve">Nejčastěji se zpracovává rozpočet ve </t>
        </r>
        <r>
          <rPr>
            <b/>
            <i/>
            <sz val="9"/>
            <color indexed="81"/>
            <rFont val="Calibri"/>
            <family val="2"/>
            <charset val="238"/>
          </rPr>
          <t>Stádiu 3</t>
        </r>
        <r>
          <rPr>
            <i/>
            <sz val="9"/>
            <color indexed="81"/>
            <rFont val="Calibri"/>
            <family val="2"/>
            <charset val="238"/>
          </rPr>
          <t xml:space="preserve"> jako rozpočet jednotlivých SO a PS v rozsahu oceněných soupisů prací dle požadavků vyhlášky č. 169/2016 Sb. 
</t>
        </r>
        <r>
          <rPr>
            <sz val="9"/>
            <color indexed="81"/>
            <rFont val="Calibri"/>
            <family val="2"/>
            <charset val="238"/>
          </rPr>
          <t xml:space="preserve">V případě, </t>
        </r>
        <r>
          <rPr>
            <i/>
            <sz val="9"/>
            <color indexed="81"/>
            <rFont val="Calibri"/>
            <family val="2"/>
            <charset val="238"/>
          </rPr>
          <t xml:space="preserve">že je podkladem pro výběr zhotovitele na realizaci díla dokumentace ve </t>
        </r>
        <r>
          <rPr>
            <b/>
            <i/>
            <sz val="9"/>
            <color indexed="81"/>
            <rFont val="Calibri"/>
            <family val="2"/>
            <charset val="238"/>
          </rPr>
          <t>Stádiu 2</t>
        </r>
        <r>
          <rPr>
            <i/>
            <sz val="9"/>
            <color indexed="81"/>
            <rFont val="Calibri"/>
            <family val="2"/>
            <charset val="238"/>
          </rPr>
          <t xml:space="preserve"> - DUR (tj. v případě staveb kdy projektovou dokumentaci ve stádiu 3 zpracovává zhotovitel stavby), jsou rozpočty jednotlivých SO a PS zpracované ve </t>
        </r>
        <r>
          <rPr>
            <i/>
            <u/>
            <sz val="9"/>
            <color indexed="81"/>
            <rFont val="Calibri"/>
            <family val="2"/>
            <charset val="238"/>
          </rPr>
          <t>Formulářích SOPS stádia 3</t>
        </r>
        <r>
          <rPr>
            <i/>
            <sz val="9"/>
            <color indexed="81"/>
            <rFont val="Calibri"/>
            <family val="2"/>
            <charset val="238"/>
          </rPr>
          <t xml:space="preserve"> jako podklad pro sestavení souhrnného rozpočtu a určení předpokládané hodnoty zakázky pro další stádia.  V Řádku se uveden, že se jedná o </t>
        </r>
        <r>
          <rPr>
            <b/>
            <i/>
            <sz val="9"/>
            <color indexed="81"/>
            <rFont val="Calibri"/>
            <family val="2"/>
            <charset val="238"/>
          </rPr>
          <t>Stádium 2</t>
        </r>
        <r>
          <rPr>
            <i/>
            <sz val="9"/>
            <color indexed="81"/>
            <rFont val="Calibri"/>
            <family val="2"/>
            <charset val="238"/>
          </rPr>
          <t>.</t>
        </r>
        <r>
          <rPr>
            <sz val="9"/>
            <color indexed="81"/>
            <rFont val="Calibri"/>
            <family val="2"/>
            <charset val="238"/>
          </rPr>
          <t xml:space="preserve">
</t>
        </r>
      </text>
    </comment>
    <comment ref="F14" authorId="0" shapeId="0" xr:uid="{D72BE141-9E8E-422E-84A9-5008DD9BCE55}">
      <text>
        <r>
          <rPr>
            <b/>
            <i/>
            <u/>
            <sz val="10"/>
            <color indexed="81"/>
            <rFont val="Arial"/>
            <family val="2"/>
            <charset val="238"/>
          </rPr>
          <t>Povinná položka</t>
        </r>
        <r>
          <rPr>
            <sz val="10"/>
            <color indexed="81"/>
            <rFont val="Arial"/>
            <family val="2"/>
            <charset val="238"/>
          </rPr>
          <t xml:space="preserve">
</t>
        </r>
      </text>
    </comment>
    <comment ref="F16" authorId="0" shapeId="0" xr:uid="{F5000A9B-4069-41AA-85A0-6D52CB72FC11}">
      <text>
        <r>
          <rPr>
            <i/>
            <sz val="10"/>
            <color indexed="81"/>
            <rFont val="Arial"/>
            <family val="2"/>
            <charset val="238"/>
          </rPr>
          <t>Způsob stanovení množství položky, nebo odkaz na příslušnou přílohu dokumentace.</t>
        </r>
        <r>
          <rPr>
            <sz val="9"/>
            <color indexed="81"/>
            <rFont val="Tahoma"/>
            <family val="2"/>
            <charset val="238"/>
          </rPr>
          <t xml:space="preserve">
</t>
        </r>
      </text>
    </comment>
    <comment ref="F17" authorId="0" shapeId="0" xr:uid="{F5891EBA-13E0-4A6D-A65F-761AC7CB1D0E}">
      <text>
        <r>
          <rPr>
            <b/>
            <i/>
            <u/>
            <sz val="10"/>
            <color indexed="81"/>
            <rFont val="Arial"/>
            <family val="2"/>
            <charset val="238"/>
          </rPr>
          <t>Technická specifikace položky :</t>
        </r>
        <r>
          <rPr>
            <i/>
            <sz val="10"/>
            <color indexed="81"/>
            <rFont val="Arial"/>
            <family val="2"/>
            <charset val="238"/>
          </rPr>
          <t xml:space="preserve">
základní text bude dle potřeby doplněn o požadavky zohledňující specifický charakter stavby.</t>
        </r>
      </text>
    </comment>
    <comment ref="F18" authorId="0" shapeId="0" xr:uid="{C751742D-9390-463A-9B1E-1D4D943CA9FD}">
      <text>
        <r>
          <rPr>
            <b/>
            <i/>
            <u/>
            <sz val="10"/>
            <color indexed="81"/>
            <rFont val="Arial"/>
            <family val="2"/>
            <charset val="238"/>
          </rPr>
          <t>Povinná položka</t>
        </r>
        <r>
          <rPr>
            <sz val="10"/>
            <color indexed="81"/>
            <rFont val="Arial"/>
            <family val="2"/>
            <charset val="238"/>
          </rPr>
          <t xml:space="preserve">
</t>
        </r>
      </text>
    </comment>
    <comment ref="F20" authorId="0" shapeId="0" xr:uid="{21DC24F6-3E8B-4896-9A62-BD6FBDE29C3E}">
      <text>
        <r>
          <rPr>
            <i/>
            <sz val="10"/>
            <color indexed="81"/>
            <rFont val="Arial"/>
            <family val="2"/>
            <charset val="238"/>
          </rPr>
          <t>Způsob stanovení množství položky, nebo odkaz na příslušnou přílohu dokumentace.</t>
        </r>
        <r>
          <rPr>
            <sz val="9"/>
            <color indexed="81"/>
            <rFont val="Tahoma"/>
            <family val="2"/>
            <charset val="238"/>
          </rPr>
          <t xml:space="preserve">
</t>
        </r>
      </text>
    </comment>
    <comment ref="F21" authorId="0" shapeId="0" xr:uid="{CDAFB8DC-963B-4B4E-8116-9B094DFA2C39}">
      <text>
        <r>
          <rPr>
            <b/>
            <i/>
            <u/>
            <sz val="10"/>
            <color indexed="81"/>
            <rFont val="Arial"/>
            <family val="2"/>
            <charset val="238"/>
          </rPr>
          <t>Technická specifikace položky :</t>
        </r>
        <r>
          <rPr>
            <i/>
            <sz val="10"/>
            <color indexed="81"/>
            <rFont val="Arial"/>
            <family val="2"/>
            <charset val="238"/>
          </rPr>
          <t xml:space="preserve">
základní text bude dle potřeby doplněn o požadavky zohledňující specifický charakter stavby.</t>
        </r>
      </text>
    </comment>
    <comment ref="F24" authorId="0" shapeId="0" xr:uid="{32B280C6-D303-49D4-A95B-93277A5504E5}">
      <text>
        <r>
          <rPr>
            <b/>
            <i/>
            <u/>
            <sz val="10"/>
            <color indexed="81"/>
            <rFont val="Arial"/>
            <family val="2"/>
            <charset val="238"/>
          </rPr>
          <t xml:space="preserve">Variantní položka
</t>
        </r>
        <r>
          <rPr>
            <i/>
            <sz val="10"/>
            <color indexed="81"/>
            <rFont val="Arial"/>
            <family val="2"/>
            <charset val="238"/>
          </rPr>
          <t>v případě, že se ve stavbě s položkou neuvažuje, bude tato odstraněna.</t>
        </r>
      </text>
    </comment>
    <comment ref="F25" authorId="0" shapeId="0" xr:uid="{449D8939-DDB5-4777-8770-DDF6ED809A5C}">
      <text>
        <r>
          <rPr>
            <i/>
            <sz val="10"/>
            <color indexed="81"/>
            <rFont val="Arial"/>
            <family val="2"/>
            <charset val="238"/>
          </rPr>
          <t>Doplnění názvu položky upřesňující popis dané položky</t>
        </r>
        <r>
          <rPr>
            <b/>
            <i/>
            <sz val="10"/>
            <color indexed="81"/>
            <rFont val="Arial"/>
            <family val="2"/>
            <charset val="238"/>
          </rPr>
          <t>.</t>
        </r>
        <r>
          <rPr>
            <sz val="9"/>
            <color indexed="81"/>
            <rFont val="Tahoma"/>
            <family val="2"/>
            <charset val="238"/>
          </rPr>
          <t xml:space="preserve">
</t>
        </r>
      </text>
    </comment>
    <comment ref="F26" authorId="0" shapeId="0" xr:uid="{D1657556-4AFC-4680-8D53-95AB6F390EE1}">
      <text>
        <r>
          <rPr>
            <i/>
            <sz val="10"/>
            <color indexed="81"/>
            <rFont val="Arial"/>
            <family val="2"/>
            <charset val="238"/>
          </rPr>
          <t>Způsob stanovení množství položky, nebo odkaz na příslušnou přílohu dokumentace.</t>
        </r>
        <r>
          <rPr>
            <sz val="9"/>
            <color indexed="81"/>
            <rFont val="Tahoma"/>
            <family val="2"/>
            <charset val="238"/>
          </rPr>
          <t xml:space="preserve">
</t>
        </r>
      </text>
    </comment>
    <comment ref="F27" authorId="0" shapeId="0" xr:uid="{90AE4027-CA98-4A3D-8028-134B7DE995F2}">
      <text>
        <r>
          <rPr>
            <b/>
            <i/>
            <u/>
            <sz val="10"/>
            <color indexed="81"/>
            <rFont val="Arial"/>
            <family val="2"/>
            <charset val="238"/>
          </rPr>
          <t>Technická specifikace položky :</t>
        </r>
        <r>
          <rPr>
            <i/>
            <sz val="10"/>
            <color indexed="81"/>
            <rFont val="Arial"/>
            <family val="2"/>
            <charset val="238"/>
          </rPr>
          <t xml:space="preserve">
základní text bude dle potřeby doplněn o požadavky zohledňující specifický charakter stavby a odkaz na vyjádření dotčených orgánů a osob, vznesených v průběhu stavebního řízení.</t>
        </r>
      </text>
    </comment>
    <comment ref="F28" authorId="0" shapeId="0" xr:uid="{335E3FAE-5130-4CA2-A56B-9106CBEC6E11}">
      <text>
        <r>
          <rPr>
            <b/>
            <i/>
            <u/>
            <sz val="10"/>
            <color indexed="81"/>
            <rFont val="Arial"/>
            <family val="2"/>
            <charset val="238"/>
          </rPr>
          <t xml:space="preserve">Variantní položka
</t>
        </r>
        <r>
          <rPr>
            <i/>
            <sz val="10"/>
            <color indexed="81"/>
            <rFont val="Arial"/>
            <family val="2"/>
            <charset val="238"/>
          </rPr>
          <t>v případě, že se ve stavbě s položkou neuvažuje, bude tato odstraněna.</t>
        </r>
      </text>
    </comment>
    <comment ref="F29" authorId="0" shapeId="0" xr:uid="{74722785-60E8-496E-A751-B95E1C709B76}">
      <text>
        <r>
          <rPr>
            <i/>
            <sz val="10"/>
            <color indexed="81"/>
            <rFont val="Arial"/>
            <family val="2"/>
            <charset val="238"/>
          </rPr>
          <t>Doplnění názvu položky upřesňující popis dané položky</t>
        </r>
        <r>
          <rPr>
            <b/>
            <i/>
            <sz val="10"/>
            <color indexed="81"/>
            <rFont val="Arial"/>
            <family val="2"/>
            <charset val="238"/>
          </rPr>
          <t>.</t>
        </r>
        <r>
          <rPr>
            <sz val="9"/>
            <color indexed="81"/>
            <rFont val="Tahoma"/>
            <family val="2"/>
            <charset val="238"/>
          </rPr>
          <t xml:space="preserve">
</t>
        </r>
      </text>
    </comment>
    <comment ref="F30" authorId="0" shapeId="0" xr:uid="{8BC8F545-AB39-4C93-A3B4-263DDE7FDB10}">
      <text>
        <r>
          <rPr>
            <i/>
            <sz val="10"/>
            <color indexed="81"/>
            <rFont val="Arial"/>
            <family val="2"/>
            <charset val="238"/>
          </rPr>
          <t>Způsob stanovení množství položky, nebo odkaz na příslušnou přílohu dokumentace.</t>
        </r>
        <r>
          <rPr>
            <sz val="9"/>
            <color indexed="81"/>
            <rFont val="Tahoma"/>
            <family val="2"/>
            <charset val="238"/>
          </rPr>
          <t xml:space="preserve">
</t>
        </r>
      </text>
    </comment>
    <comment ref="F31" authorId="0" shapeId="0" xr:uid="{B4DDD0BA-44F4-448B-A6B6-A91174A67EB2}">
      <text>
        <r>
          <rPr>
            <b/>
            <i/>
            <u/>
            <sz val="10"/>
            <color indexed="81"/>
            <rFont val="Arial"/>
            <family val="2"/>
            <charset val="238"/>
          </rPr>
          <t>Technická specifikace položky :</t>
        </r>
        <r>
          <rPr>
            <i/>
            <sz val="10"/>
            <color indexed="81"/>
            <rFont val="Arial"/>
            <family val="2"/>
            <charset val="238"/>
          </rPr>
          <t xml:space="preserve">
základní text bude dle potřeby doplněn o požadavky zohledňující specifický charakter stavby a odkaz na vyjádření dotčených orgánů a osob, vznesených v průběhu stavebního řízení.</t>
        </r>
      </text>
    </comment>
  </commentList>
</comments>
</file>

<file path=xl/sharedStrings.xml><?xml version="1.0" encoding="utf-8"?>
<sst xmlns="http://schemas.openxmlformats.org/spreadsheetml/2006/main" count="289" uniqueCount="166">
  <si>
    <t>stavba:</t>
  </si>
  <si>
    <t>Kontrolní součet [Kč]</t>
  </si>
  <si>
    <t>Celková cena [Kč]</t>
  </si>
  <si>
    <t>Cena díla za projektovou dokumentaci stavby</t>
  </si>
  <si>
    <t>cena SO</t>
  </si>
  <si>
    <t>PDPS</t>
  </si>
  <si>
    <t>Projektová dokumentace pro provádění stavby</t>
  </si>
  <si>
    <t>Cena díla za autorský dozor</t>
  </si>
  <si>
    <t xml:space="preserve">počet hodin </t>
  </si>
  <si>
    <t>jednotková cena</t>
  </si>
  <si>
    <t>Cena díla za zhotovení stavby</t>
  </si>
  <si>
    <t>Číslo objektu</t>
  </si>
  <si>
    <t>Název  objektu</t>
  </si>
  <si>
    <t>Cena objektu [Kč]</t>
  </si>
  <si>
    <t>Cena typu objektů [Kč]</t>
  </si>
  <si>
    <t>D.1</t>
  </si>
  <si>
    <t>Železniční zabezpečovací zařízení</t>
  </si>
  <si>
    <t>PS</t>
  </si>
  <si>
    <t>SO</t>
  </si>
  <si>
    <t xml:space="preserve"> V …………….. dne …………..</t>
  </si>
  <si>
    <t xml:space="preserve">ve funkci </t>
  </si>
  <si>
    <t xml:space="preserve">oprávněná osoba k podpisu nabídky za uchazeče </t>
  </si>
  <si>
    <t>cena PS</t>
  </si>
  <si>
    <t>DÚSL</t>
  </si>
  <si>
    <t>Projektová dokumentace pro společné povolení</t>
  </si>
  <si>
    <t>Ostatní</t>
  </si>
  <si>
    <t>za  Díl</t>
  </si>
  <si>
    <t>Součet</t>
  </si>
  <si>
    <t>W</t>
  </si>
  <si>
    <t>V rozsahu dle Smlouvy o dílo.</t>
  </si>
  <si>
    <t>KPL</t>
  </si>
  <si>
    <t>R-položka</t>
  </si>
  <si>
    <t>TS</t>
  </si>
  <si>
    <t>VV</t>
  </si>
  <si>
    <t>PP</t>
  </si>
  <si>
    <t>P</t>
  </si>
  <si>
    <t>Položka zahrnuje veškeré činnosti nezbytné k zajištění vydání zprávy o posouzení bezpečnosti dle prováděcího nařízení Komise (EU) č. 402/2013 ze dne 30. dubna 2013 o společné bezpečnostní metodě pro hodnocení a posuzování rizik a požadavky Drážního úřadu.
Položka zahrnuje  všechny nezbytné práce, náklady a zařízení  včetně  všech doprav a pomocného materiálu nutných  pro uskutečnění dané činnosti.</t>
  </si>
  <si>
    <t>v předepsaném rozsahu a počtu dle VTP a ZTP</t>
  </si>
  <si>
    <t>Zajištění vydání osvědčení o bezpečnosti před uvedením do provozu.</t>
  </si>
  <si>
    <t>Osvědčení o bezpečnosti před uvedením do provozu</t>
  </si>
  <si>
    <t>VSEOB005</t>
  </si>
  <si>
    <t>Položka zahrnuje veškeré činnosti nezbytné k zajištění vydání platného prohlášení o ověření subsystému notifikovanou osobou ve stádiu realizace podle Směrnice Evropského parlamentu a Rady 2008/57/ES ze dne 17. června 2008 o interoperabilitě železničního systému, ve znění pozdějších předpisů  v souhrnu pro stavební objekty a provozní soubory. 
Položka zahrnuje  všechny nezbytné práce, náklady a zařízení  včetně  všech doprav a pomocného materiálu nutných  pro uskutečnění dané činnosti.</t>
  </si>
  <si>
    <t>Zajištění vydání osvědčení o shodě notifikovanou osobou</t>
  </si>
  <si>
    <t xml:space="preserve">Osvědčení o shodě v realizaci </t>
  </si>
  <si>
    <t>VSEOB004</t>
  </si>
  <si>
    <t>Díl:</t>
  </si>
  <si>
    <t>D</t>
  </si>
  <si>
    <t>Dokumentace stavby</t>
  </si>
  <si>
    <t xml:space="preserve">Položka zahrnuje veškeré činnosti nezbytné k vypracování kompletní elketroniké dokumentace skutečného provedení dle SOD na zhotovení stavby a v rozsahu vyhlášky č. 499/2006 Sb. v platném znění a dle požadavků VTP a ZTP. </t>
  </si>
  <si>
    <t>Vypracování kompletní dokumentace skutečného provedení v elektronické formě.</t>
  </si>
  <si>
    <t>Dokumentace skutečného provedení v elektronické formě</t>
  </si>
  <si>
    <t>VSEOB003</t>
  </si>
  <si>
    <t>Položka zahrnuje veškeré činnosti nezbytné k vypracování dokumentace skutečného provedení dle SOD na zhotovení stavby a v rozsahu vyhlášky č. 499/2006 Sb. v platném znění a dle požadavků VTP a ZTP.  Jedná se o souhrn činností zahrnujících vyhotovení dokumentace skutečného provedení stavby v předepsaném počtu, která mimo jiné zahrnuje , zapracování všech změn během výstavby, výsledné měřící protokoly, aktuální údaje a dokumenty k zařízení (vlastní SW, knihy kabelových plánů s měřícími protokoly a protokoly o jejich uložení, předpisy pro obsluhu, doklady ověřovacího provozu apod.), závěrečnou zprávu o nakládání s odpady apod</t>
  </si>
  <si>
    <t>Vypracování technické části dokumentace skutečného provedení</t>
  </si>
  <si>
    <t>Dokumentace skutečného provedení v listinné formě</t>
  </si>
  <si>
    <t>VSEOB002</t>
  </si>
  <si>
    <t>Celkem</t>
  </si>
  <si>
    <t>Jednotková</t>
  </si>
  <si>
    <t>Cena</t>
  </si>
  <si>
    <t>Celková hmotnost</t>
  </si>
  <si>
    <t>Jednotková hmotnost</t>
  </si>
  <si>
    <t>Množství</t>
  </si>
  <si>
    <t>MJ</t>
  </si>
  <si>
    <t>Název položky/dílu</t>
  </si>
  <si>
    <t>Cenová soustava</t>
  </si>
  <si>
    <t>Varianta</t>
  </si>
  <si>
    <t>Kód položky</t>
  </si>
  <si>
    <t>Poř. číslo</t>
  </si>
  <si>
    <t>ISPROFIN:</t>
  </si>
  <si>
    <t>Datum zpracování:</t>
  </si>
  <si>
    <t>Ukončení realizace SO/PS.</t>
  </si>
  <si>
    <t>Cenová úroveň:</t>
  </si>
  <si>
    <t>Zpracovatel:</t>
  </si>
  <si>
    <t>Zahájení realizace SO/PS:</t>
  </si>
  <si>
    <t>Označení (S-kód):</t>
  </si>
  <si>
    <t>SŽDC s.o.</t>
  </si>
  <si>
    <t>Majetek:</t>
  </si>
  <si>
    <t xml:space="preserve">  Zjednodušená dokumentace ve stadiu 2 - ZDS2</t>
  </si>
  <si>
    <t>Stádium 2</t>
  </si>
  <si>
    <t>Stupeň dokumentace:</t>
  </si>
  <si>
    <t>Klasifikace SO/PS:</t>
  </si>
  <si>
    <t/>
  </si>
  <si>
    <t>Kategorie monitoringu:</t>
  </si>
  <si>
    <t>Všeobecný objekt</t>
  </si>
  <si>
    <t>SO 98-98</t>
  </si>
  <si>
    <t>SO/PS:</t>
  </si>
  <si>
    <t>CELKEM:</t>
  </si>
  <si>
    <t>Stavba:</t>
  </si>
  <si>
    <t>SOUPIS PRACÍ / ROZPOČET</t>
  </si>
  <si>
    <t>SOPS/PR/2018/06/01</t>
  </si>
  <si>
    <t>Cena za položku</t>
  </si>
  <si>
    <t>Poznámka</t>
  </si>
  <si>
    <t>Rekapitulace dat pro tvorbu nabídkové ceny stavby</t>
  </si>
  <si>
    <t>Název položky</t>
  </si>
  <si>
    <t>Položka</t>
  </si>
  <si>
    <t>Požadavky na výkon nebo funkci - D.1.1 Zabezpečovací zařízení</t>
  </si>
  <si>
    <t>Stupeň dokumentace: ZDS2</t>
  </si>
  <si>
    <t>Všeobecné konstrukce a práce</t>
  </si>
  <si>
    <t>98-98</t>
  </si>
  <si>
    <t xml:space="preserve">PS 01-01-71 </t>
  </si>
  <si>
    <t xml:space="preserve"> 01-01-71 </t>
  </si>
  <si>
    <t xml:space="preserve">PS 01-01-74 </t>
  </si>
  <si>
    <t>V rozsahu Zjednodušené dokumentace ve stádiu 2 a ZTP</t>
  </si>
  <si>
    <t xml:space="preserve">PS 01-01-72 </t>
  </si>
  <si>
    <t xml:space="preserve">PS 01-01-73 </t>
  </si>
  <si>
    <t xml:space="preserve">PS 01-01-75 </t>
  </si>
  <si>
    <t xml:space="preserve">PS 01-01-76 </t>
  </si>
  <si>
    <t xml:space="preserve">PS 01-01-77 </t>
  </si>
  <si>
    <t xml:space="preserve">PS 01-01-78 </t>
  </si>
  <si>
    <t xml:space="preserve">PS 01-01-79 </t>
  </si>
  <si>
    <t xml:space="preserve">PS 01-01-80 </t>
  </si>
  <si>
    <t xml:space="preserve">PS 01-01-81 </t>
  </si>
  <si>
    <t xml:space="preserve">PS 01-01-82 </t>
  </si>
  <si>
    <t xml:space="preserve">PS 01-01-83 </t>
  </si>
  <si>
    <t xml:space="preserve">PS 01-01-84 </t>
  </si>
  <si>
    <t xml:space="preserve">PS 01-01-85 </t>
  </si>
  <si>
    <t xml:space="preserve">PS 01-01-86 </t>
  </si>
  <si>
    <t xml:space="preserve">PS 01-01-87 </t>
  </si>
  <si>
    <t>PPV Cheb, doplnění pracovišť HMI ETCS</t>
  </si>
  <si>
    <t>PPV Ústí nad Orlicí, doplnění pracovišť HMI ETCS</t>
  </si>
  <si>
    <t>PPV Pardubice, doplnění pracovišť HMI ETCS</t>
  </si>
  <si>
    <t>PPV Kolín, doplnění pracovišť HMI ETCS</t>
  </si>
  <si>
    <t>PPV Praha-Libeň, doplnění pracovišť HMI ETCS</t>
  </si>
  <si>
    <t>PPV Kralupy nad Vltavou, doplnění pracovišť HMI ETCS</t>
  </si>
  <si>
    <t>PPV Břeclav, doplnění pracovišť HMI ETCS</t>
  </si>
  <si>
    <t>PPV Staré Město u UH., doplnění pracovišť HMI ETCS</t>
  </si>
  <si>
    <t>PPV Hranice na Moravě, doplnění pracovišť HMI ETCS</t>
  </si>
  <si>
    <t>PPV Ostrava-Svinov, doplnění pracovišť HMI ETCS</t>
  </si>
  <si>
    <t>PPV Třebovice v Čechách, doplnění pracovišť HMI ETCS</t>
  </si>
  <si>
    <t>PPV Zábřeh na Moravě, doplnění pracovišť HMI ETCS</t>
  </si>
  <si>
    <t>PPV Olomouc, doplnění pracovišť HMI ETCS</t>
  </si>
  <si>
    <t>PPV Brno-H. Heršpice, doplnění pracovišť HMI ETCS</t>
  </si>
  <si>
    <t>PPV Petrovice u Karviné, doplnění pracovišť HMI ETCS</t>
  </si>
  <si>
    <t>PPV Bohumín, doplnění pracovišť HMI ETCS</t>
  </si>
  <si>
    <t>Dodávka a montáž vnitřního zařízení pro doplnění a úpravu pracovišť ZPC na nové DZPC se sloučeným zobrazením ETCS vlaků v rozsahu ovlasti řízené PPV včetně potřebného pomocného materiálu a softwarového vybavení.  Dodávka a montáž vnitřního zařízení pro zřízení komunikačního rozhraní pro přenos informací DZPC a HMI na CDP. Položka obsahuje všechny náklady na pořízení potřebného hardwaru a softwaru, montáže a souvisejícího  datového propojení včetně pomocného materiálu a jeho dopravu. 
Součásti tohoto PS budou rovněž demontáže a likvidace odpadu v souladu se zákonem o odpadech.</t>
  </si>
  <si>
    <t xml:space="preserve"> 01-01-72 </t>
  </si>
  <si>
    <t xml:space="preserve"> 01-01-73 </t>
  </si>
  <si>
    <t xml:space="preserve"> 01-01-74 </t>
  </si>
  <si>
    <t xml:space="preserve"> 01-01-75 </t>
  </si>
  <si>
    <t xml:space="preserve"> 01-01-76 </t>
  </si>
  <si>
    <t xml:space="preserve"> 01-01-77 </t>
  </si>
  <si>
    <t xml:space="preserve"> 01-01-78 </t>
  </si>
  <si>
    <t xml:space="preserve"> 01-01-79 </t>
  </si>
  <si>
    <t xml:space="preserve"> 01-01-80 </t>
  </si>
  <si>
    <t xml:space="preserve"> 01-01-81 </t>
  </si>
  <si>
    <t xml:space="preserve"> 01-01-82 </t>
  </si>
  <si>
    <t xml:space="preserve"> 01-01-83 </t>
  </si>
  <si>
    <t xml:space="preserve"> 01-01-84 </t>
  </si>
  <si>
    <t xml:space="preserve"> 01-01-85 </t>
  </si>
  <si>
    <t xml:space="preserve"> 01-01-86 </t>
  </si>
  <si>
    <t xml:space="preserve"> 01-01-87 </t>
  </si>
  <si>
    <t>Doplnění ovládacích pracovišť ETCS v lokalitách 1.,2.,3. a 4. TŽK</t>
  </si>
  <si>
    <t xml:space="preserve">Doplnění ovládacích pracovišť ETCS v lokalitách 1.,2.,3. a 4. TŽK
</t>
  </si>
  <si>
    <t>S632300255</t>
  </si>
  <si>
    <t>01-01-88</t>
  </si>
  <si>
    <t xml:space="preserve">Propojení HMI - GTN </t>
  </si>
  <si>
    <t>Dodávka a montáž vnitřního zařízení CDP Praha, CDP Přerov a RDP Olomouc, propojení HMI ETCS s GTN spočívající v dodávce potřebného HW, položení kabeláže, konfiguraci OSG, switchů a VMW GTN.
Položka obsahuje všechny náklady na pořízení potřebného hardwaru a softwaru, montáže a souvisejícího  datového propojení včetně pomocného materiálu a jeho dopravu. 
Součásti tohoto PS budou rovněž demontáže a likvidace odpadu v souladu se zákonem o odpadech.</t>
  </si>
  <si>
    <t>5003510036</t>
  </si>
  <si>
    <t xml:space="preserve">PS </t>
  </si>
  <si>
    <t>ŽST Přerov, doplnění pracovišť HMI ETCS</t>
  </si>
  <si>
    <t xml:space="preserve">PS 01-01-88 </t>
  </si>
  <si>
    <t>PS 01-01-89</t>
  </si>
  <si>
    <t>PPV Choceň, doplnění pracovišť HMI ETCS</t>
  </si>
  <si>
    <t>Dodávka a montáž vnitřního zařízení pro doplnění a úpravu pracovišť ZPC na nové DZPC se sloučeným zobrazením ETCS vlaků v rozsahu ovlasti řízené PPV včetně potřebného pomocného materiálu a softwarového vybavení.  Dodávka a montáž vnitřního zařízení pro zřízení komunikačního rozhraní pro přenos informací DZPC a HMI na CDP. Sloučení pracoviště PPV Praha-Libeň a PPV Praha-Běchovice, zrušení pracoviště PPV Praha-Běchovice, doplnění dálkového řízení Prahy-Běchovic z PPV Praha-Libeň. Položka obsahuje všechny náklady na pořízení potřebného hardwaru a softwaru, montáže a souvisejícího  datového propojení včetně pomocného materiálu a jeho dopravu. 
Součásti tohoto PS budou rovněž demontáže a likvidace odpadu v souladu se zákonem o odpadech.</t>
  </si>
  <si>
    <t>01-01-89</t>
  </si>
  <si>
    <t>Dodávka a montáž vnitřního zařízení pro doplnění a úpravu pracovišť ZPC na nové DZPC se sloučeným zobrazením ETCS vlaků v rozsahu pracoviště místního řízení výpravčího ve VB ŽST Přerov včetně potřebného pomocného materiálu a softwarového vybavení. Doplnění BOP za nové ovládací pracoviště umožňující plnohodnotné ovládání ŽST. Dodávka a montáž vnitřního zařízení pro zřízení komunikačního rozhraní pro přenos informací DZPC a HMI na CDP. Položka obsahuje všechny náklady na pořízení potřebného hardwaru a softwaru, montáže a souvisejícího  datového propojení včetně pomocného materiálu a jeho dopravu. 
Součásti tohoto PS budou rovněž demontáže a likvidace odpadu v souladu se zákonem o odpadech.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</si>
</sst>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0.00\ &quot;Kč&quot;;\-#,##0.00\ &quot;Kč&quot;"/>
    <numFmt numFmtId="44" formatCode="_-* #,##0.00\ &quot;Kč&quot;_-;\-* #,##0.00\ &quot;Kč&quot;_-;_-* &quot;-&quot;??\ &quot;Kč&quot;_-;_-@_-"/>
    <numFmt numFmtId="164" formatCode="#,##0.00\ &quot;Kč&quot;"/>
    <numFmt numFmtId="165" formatCode="#,##0.000"/>
    <numFmt numFmtId="166" formatCode="m\/yyyy"/>
  </numFmts>
  <fonts count="57" x14ac:knownFonts="1">
    <font>
      <sz val="10"/>
      <color theme="1"/>
      <name val="Verdana"/>
      <family val="2"/>
      <charset val="238"/>
    </font>
    <font>
      <sz val="10"/>
      <name val="Calibri"/>
      <family val="2"/>
      <charset val="238"/>
      <scheme val="minor"/>
    </font>
    <font>
      <b/>
      <sz val="16"/>
      <name val="Calibri"/>
      <family val="2"/>
      <charset val="238"/>
      <scheme val="minor"/>
    </font>
    <font>
      <b/>
      <sz val="12"/>
      <name val="Calibri"/>
      <family val="2"/>
      <charset val="238"/>
      <scheme val="minor"/>
    </font>
    <font>
      <b/>
      <sz val="17.5"/>
      <name val="Calibri"/>
      <family val="2"/>
      <charset val="238"/>
      <scheme val="minor"/>
    </font>
    <font>
      <b/>
      <sz val="14"/>
      <name val="Calibri"/>
      <family val="2"/>
      <charset val="238"/>
      <scheme val="minor"/>
    </font>
    <font>
      <sz val="11"/>
      <name val="Calibri"/>
      <family val="2"/>
      <charset val="238"/>
      <scheme val="minor"/>
    </font>
    <font>
      <sz val="10"/>
      <name val="Arial CE"/>
      <charset val="238"/>
    </font>
    <font>
      <i/>
      <sz val="11"/>
      <name val="Calibri"/>
      <family val="2"/>
      <charset val="238"/>
      <scheme val="minor"/>
    </font>
    <font>
      <sz val="11"/>
      <color theme="1"/>
      <name val="Calibri"/>
      <family val="2"/>
      <charset val="238"/>
      <scheme val="minor"/>
    </font>
    <font>
      <sz val="10"/>
      <name val="Arial CE"/>
      <family val="2"/>
      <charset val="238"/>
    </font>
    <font>
      <sz val="10"/>
      <name val="Arial"/>
      <family val="2"/>
      <charset val="238"/>
    </font>
    <font>
      <u/>
      <sz val="7.5"/>
      <color indexed="12"/>
      <name val="Arial CE"/>
      <family val="2"/>
      <charset val="238"/>
    </font>
    <font>
      <u/>
      <sz val="11"/>
      <color indexed="12"/>
      <name val="Arial CE"/>
      <family val="2"/>
      <charset val="238"/>
    </font>
    <font>
      <sz val="8"/>
      <name val="Verdana"/>
      <family val="2"/>
      <charset val="238"/>
    </font>
    <font>
      <sz val="8"/>
      <color theme="1"/>
      <name val="Arial"/>
      <family val="2"/>
      <charset val="238"/>
    </font>
    <font>
      <b/>
      <sz val="10"/>
      <color theme="1"/>
      <name val="Arial"/>
      <family val="2"/>
      <charset val="238"/>
    </font>
    <font>
      <sz val="8"/>
      <name val="Arial"/>
      <family val="2"/>
      <charset val="238"/>
    </font>
    <font>
      <b/>
      <sz val="8"/>
      <name val="Arial"/>
      <family val="2"/>
      <charset val="238"/>
    </font>
    <font>
      <i/>
      <sz val="8"/>
      <name val="Arial"/>
      <family val="2"/>
      <charset val="238"/>
    </font>
    <font>
      <b/>
      <sz val="9"/>
      <color theme="1"/>
      <name val="Arial"/>
      <family val="2"/>
      <charset val="238"/>
    </font>
    <font>
      <i/>
      <sz val="8"/>
      <color theme="1"/>
      <name val="Arial Narrow"/>
      <family val="2"/>
      <charset val="238"/>
    </font>
    <font>
      <b/>
      <sz val="10"/>
      <name val="Arial"/>
      <family val="2"/>
      <charset val="238"/>
    </font>
    <font>
      <sz val="10"/>
      <color theme="1"/>
      <name val="Arial"/>
      <family val="2"/>
      <charset val="238"/>
    </font>
    <font>
      <b/>
      <sz val="8"/>
      <color rgb="FF000000"/>
      <name val="Calibri"/>
      <family val="2"/>
      <charset val="238"/>
      <scheme val="minor"/>
    </font>
    <font>
      <b/>
      <sz val="10"/>
      <color rgb="FF000000"/>
      <name val="Calibri"/>
      <family val="2"/>
      <charset val="238"/>
      <scheme val="minor"/>
    </font>
    <font>
      <i/>
      <sz val="10"/>
      <name val="Arial"/>
      <family val="2"/>
      <charset val="238"/>
    </font>
    <font>
      <b/>
      <sz val="10"/>
      <color theme="8" tint="-0.249977111117893"/>
      <name val="Arial"/>
      <family val="2"/>
      <charset val="238"/>
    </font>
    <font>
      <b/>
      <sz val="11"/>
      <color theme="1"/>
      <name val="Arial"/>
      <family val="2"/>
      <charset val="238"/>
    </font>
    <font>
      <b/>
      <sz val="12"/>
      <color theme="1"/>
      <name val="Arial"/>
      <family val="2"/>
      <charset val="238"/>
    </font>
    <font>
      <b/>
      <sz val="12"/>
      <name val="Arial"/>
      <family val="2"/>
      <charset val="238"/>
    </font>
    <font>
      <b/>
      <sz val="11"/>
      <name val="Arial"/>
      <family val="2"/>
      <charset val="238"/>
    </font>
    <font>
      <b/>
      <sz val="14"/>
      <color theme="1"/>
      <name val="Arial"/>
      <family val="2"/>
      <charset val="238"/>
    </font>
    <font>
      <b/>
      <sz val="14"/>
      <name val="Arial"/>
      <family val="2"/>
      <charset val="238"/>
    </font>
    <font>
      <b/>
      <sz val="8"/>
      <color rgb="FFDF572D"/>
      <name val="Arial"/>
      <family val="2"/>
      <charset val="238"/>
    </font>
    <font>
      <b/>
      <sz val="16"/>
      <color theme="1"/>
      <name val="Arial"/>
      <family val="2"/>
      <charset val="238"/>
    </font>
    <font>
      <i/>
      <sz val="6"/>
      <color theme="1"/>
      <name val="Arial"/>
      <family val="2"/>
      <charset val="238"/>
    </font>
    <font>
      <b/>
      <i/>
      <u/>
      <sz val="10"/>
      <color indexed="81"/>
      <name val="Arial"/>
      <family val="2"/>
      <charset val="238"/>
    </font>
    <font>
      <i/>
      <sz val="10"/>
      <color indexed="81"/>
      <name val="Arial"/>
      <family val="2"/>
      <charset val="238"/>
    </font>
    <font>
      <sz val="9"/>
      <color indexed="81"/>
      <name val="Tahoma"/>
      <family val="2"/>
      <charset val="238"/>
    </font>
    <font>
      <b/>
      <i/>
      <sz val="10"/>
      <color indexed="81"/>
      <name val="Arial"/>
      <family val="2"/>
      <charset val="238"/>
    </font>
    <font>
      <sz val="10"/>
      <color indexed="81"/>
      <name val="Arial"/>
      <family val="2"/>
      <charset val="238"/>
    </font>
    <font>
      <b/>
      <u/>
      <sz val="10"/>
      <color indexed="81"/>
      <name val="Calibri"/>
      <family val="2"/>
      <charset val="238"/>
    </font>
    <font>
      <sz val="9"/>
      <color indexed="81"/>
      <name val="Calibri"/>
      <family val="2"/>
      <charset val="238"/>
    </font>
    <font>
      <i/>
      <sz val="9"/>
      <color indexed="81"/>
      <name val="Calibri"/>
      <family val="2"/>
      <charset val="238"/>
    </font>
    <font>
      <b/>
      <i/>
      <sz val="9"/>
      <color indexed="81"/>
      <name val="Calibri"/>
      <family val="2"/>
      <charset val="238"/>
    </font>
    <font>
      <i/>
      <u/>
      <sz val="9"/>
      <color indexed="81"/>
      <name val="Calibri"/>
      <family val="2"/>
      <charset val="238"/>
    </font>
    <font>
      <b/>
      <u/>
      <sz val="10"/>
      <color indexed="81"/>
      <name val="Arial"/>
      <family val="2"/>
      <charset val="238"/>
    </font>
    <font>
      <b/>
      <sz val="9"/>
      <color indexed="81"/>
      <name val="Arial"/>
      <family val="2"/>
      <charset val="238"/>
    </font>
    <font>
      <b/>
      <i/>
      <sz val="9"/>
      <color indexed="81"/>
      <name val="Arial"/>
      <family val="2"/>
      <charset val="238"/>
    </font>
    <font>
      <i/>
      <sz val="9"/>
      <color indexed="81"/>
      <name val="Arial"/>
      <family val="2"/>
      <charset val="238"/>
    </font>
    <font>
      <b/>
      <u/>
      <sz val="11"/>
      <color indexed="81"/>
      <name val="Arial"/>
      <family val="2"/>
      <charset val="238"/>
    </font>
    <font>
      <b/>
      <u/>
      <sz val="9"/>
      <color indexed="81"/>
      <name val="Arial"/>
      <family val="2"/>
      <charset val="238"/>
    </font>
    <font>
      <b/>
      <sz val="11"/>
      <color indexed="8"/>
      <name val="Calibri"/>
      <family val="2"/>
      <charset val="238"/>
    </font>
    <font>
      <b/>
      <sz val="14"/>
      <color theme="1"/>
      <name val="Calibri"/>
      <family val="2"/>
      <charset val="238"/>
      <scheme val="minor"/>
    </font>
    <font>
      <b/>
      <sz val="14"/>
      <color indexed="8"/>
      <name val="Calibri"/>
      <family val="2"/>
      <charset val="238"/>
    </font>
    <font>
      <sz val="10"/>
      <name val="Verdana"/>
      <family val="2"/>
      <charset val="238"/>
    </font>
  </fonts>
  <fills count="17">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theme="2" tint="-9.9978637043366805E-2"/>
        <bgColor indexed="64"/>
      </patternFill>
    </fill>
    <fill>
      <patternFill patternType="solid">
        <fgColor rgb="FFFFFFCC"/>
        <bgColor indexed="64"/>
      </patternFill>
    </fill>
    <fill>
      <patternFill patternType="solid">
        <fgColor indexed="41"/>
        <bgColor indexed="64"/>
      </patternFill>
    </fill>
    <fill>
      <patternFill patternType="solid">
        <fgColor indexed="47"/>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5FAB01"/>
        <bgColor indexed="64"/>
      </patternFill>
    </fill>
    <fill>
      <patternFill patternType="solid">
        <fgColor theme="2"/>
        <bgColor indexed="64"/>
      </patternFill>
    </fill>
    <fill>
      <gradientFill type="path" left="0.5" right="0.5" top="0.5" bottom="0.5">
        <stop position="0">
          <color theme="5" tint="0.80001220740379042"/>
        </stop>
        <stop position="1">
          <color theme="5" tint="0.40000610370189521"/>
        </stop>
      </gradientFill>
    </fill>
    <fill>
      <gradientFill type="path" left="0.5" right="0.5" top="0.5" bottom="0.5">
        <stop position="0">
          <color theme="0"/>
        </stop>
        <stop position="1">
          <color theme="4"/>
        </stop>
      </gradientFill>
    </fill>
    <fill>
      <gradientFill type="path" left="0.5" right="0.5" top="0.5" bottom="0.5">
        <stop position="0">
          <color theme="9" tint="0.80001220740379042"/>
        </stop>
        <stop position="1">
          <color theme="9" tint="0.40000610370189521"/>
        </stop>
      </gradientFill>
    </fill>
    <fill>
      <patternFill patternType="solid">
        <fgColor theme="0" tint="-4.9989318521683403E-2"/>
        <bgColor indexed="64"/>
      </patternFill>
    </fill>
  </fills>
  <borders count="75">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style="thick">
        <color indexed="64"/>
      </right>
      <top style="medium">
        <color indexed="64"/>
      </top>
      <bottom style="medium">
        <color indexed="64"/>
      </bottom>
      <diagonal/>
    </border>
    <border>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bottom/>
      <diagonal/>
    </border>
    <border>
      <left style="thin">
        <color indexed="64"/>
      </left>
      <right style="thin">
        <color indexed="64"/>
      </right>
      <top/>
      <bottom style="thin">
        <color indexed="64"/>
      </bottom>
      <diagonal/>
    </border>
    <border>
      <left style="thick">
        <color indexed="64"/>
      </left>
      <right/>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right style="thick">
        <color indexed="64"/>
      </right>
      <top/>
      <bottom style="medium">
        <color indexed="64"/>
      </bottom>
      <diagonal/>
    </border>
    <border>
      <left/>
      <right/>
      <top/>
      <bottom style="medium">
        <color indexed="64"/>
      </bottom>
      <diagonal/>
    </border>
    <border>
      <left style="thick">
        <color indexed="64"/>
      </left>
      <right/>
      <top/>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medium">
        <color indexed="64"/>
      </top>
      <bottom style="thin">
        <color indexed="64"/>
      </bottom>
      <diagonal/>
    </border>
    <border>
      <left style="thick">
        <color indexed="64"/>
      </left>
      <right/>
      <top style="medium">
        <color indexed="64"/>
      </top>
      <bottom style="thin">
        <color indexed="64"/>
      </bottom>
      <diagonal/>
    </border>
    <border>
      <left/>
      <right style="thick">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ck">
        <color indexed="64"/>
      </left>
      <right/>
      <top style="thin">
        <color indexed="64"/>
      </top>
      <bottom/>
      <diagonal/>
    </border>
    <border>
      <left style="thin">
        <color indexed="64"/>
      </left>
      <right/>
      <top/>
      <bottom style="thin">
        <color indexed="64"/>
      </bottom>
      <diagonal/>
    </border>
    <border>
      <left style="thick">
        <color indexed="64"/>
      </left>
      <right/>
      <top style="thin">
        <color indexed="64"/>
      </top>
      <bottom style="thin">
        <color indexed="64"/>
      </bottom>
      <diagonal/>
    </border>
    <border>
      <left/>
      <right style="thick">
        <color indexed="64"/>
      </right>
      <top style="thick">
        <color indexed="64"/>
      </top>
      <bottom style="thin">
        <color indexed="64"/>
      </bottom>
      <diagonal/>
    </border>
    <border>
      <left/>
      <right style="hair">
        <color indexed="64"/>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style="medium">
        <color indexed="64"/>
      </right>
      <top style="thin">
        <color indexed="64"/>
      </top>
      <bottom style="thin">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n">
        <color indexed="64"/>
      </top>
      <bottom/>
      <diagonal/>
    </border>
    <border>
      <left style="thin">
        <color indexed="64"/>
      </left>
      <right/>
      <top style="thick">
        <color indexed="64"/>
      </top>
      <bottom style="thick">
        <color indexed="64"/>
      </bottom>
      <diagonal/>
    </border>
    <border>
      <left/>
      <right style="thin">
        <color indexed="64"/>
      </right>
      <top style="thick">
        <color indexed="64"/>
      </top>
      <bottom style="thin">
        <color indexed="64"/>
      </bottom>
      <diagonal/>
    </border>
    <border>
      <left style="thick">
        <color indexed="64"/>
      </left>
      <right/>
      <top style="thick">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s>
  <cellStyleXfs count="22">
    <xf numFmtId="0" fontId="0" fillId="0" borderId="0"/>
    <xf numFmtId="0" fontId="7" fillId="0" borderId="0"/>
    <xf numFmtId="0" fontId="9" fillId="0" borderId="0"/>
    <xf numFmtId="0" fontId="11" fillId="0" borderId="0"/>
    <xf numFmtId="0" fontId="13" fillId="0" borderId="0" applyNumberFormat="0" applyFill="0" applyBorder="0" applyAlignment="0" applyProtection="0">
      <alignment vertical="top"/>
      <protection locked="0"/>
    </xf>
    <xf numFmtId="44" fontId="11" fillId="0" borderId="0" applyFon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9" fillId="0" borderId="0"/>
    <xf numFmtId="0" fontId="12" fillId="0" borderId="0" applyNumberFormat="0" applyFill="0" applyBorder="0" applyAlignment="0" applyProtection="0">
      <alignment vertical="top"/>
      <protection locked="0"/>
    </xf>
    <xf numFmtId="44" fontId="11" fillId="0" borderId="0" applyFont="0" applyFill="0" applyBorder="0" applyAlignment="0" applyProtection="0"/>
    <xf numFmtId="0" fontId="12" fillId="0" borderId="0" applyNumberFormat="0" applyFill="0" applyBorder="0" applyAlignment="0" applyProtection="0">
      <alignment vertical="top"/>
      <protection locked="0"/>
    </xf>
    <xf numFmtId="44" fontId="11" fillId="0" borderId="0" applyFont="0" applyFill="0" applyBorder="0" applyAlignment="0" applyProtection="0"/>
    <xf numFmtId="0" fontId="12" fillId="0" borderId="0" applyNumberFormat="0" applyFill="0" applyBorder="0" applyAlignment="0" applyProtection="0">
      <alignment vertical="top"/>
      <protection locked="0"/>
    </xf>
    <xf numFmtId="0" fontId="10"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cellStyleXfs>
  <cellXfs count="202">
    <xf numFmtId="0" fontId="0" fillId="0" borderId="0" xfId="0"/>
    <xf numFmtId="49" fontId="1" fillId="2" borderId="1"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0" fontId="2" fillId="2" borderId="2" xfId="0" applyFont="1" applyFill="1" applyBorder="1" applyAlignment="1">
      <alignment horizontal="left" vertical="center"/>
    </xf>
    <xf numFmtId="3" fontId="3" fillId="2" borderId="3"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3" fontId="4" fillId="3" borderId="6" xfId="0" applyNumberFormat="1" applyFont="1" applyFill="1" applyBorder="1" applyAlignment="1">
      <alignment horizontal="center" vertical="center"/>
    </xf>
    <xf numFmtId="3" fontId="4" fillId="3" borderId="7" xfId="0" applyNumberFormat="1" applyFont="1" applyFill="1" applyBorder="1" applyAlignment="1">
      <alignment horizontal="center" vertical="center"/>
    </xf>
    <xf numFmtId="0" fontId="2" fillId="4" borderId="8" xfId="0" applyFont="1" applyFill="1" applyBorder="1" applyAlignment="1">
      <alignment horizontal="left" vertical="center"/>
    </xf>
    <xf numFmtId="0" fontId="5" fillId="4" borderId="9" xfId="0" applyFont="1" applyFill="1" applyBorder="1" applyAlignment="1">
      <alignment horizontal="left" vertical="center"/>
    </xf>
    <xf numFmtId="0" fontId="5" fillId="4" borderId="9" xfId="0" applyFont="1" applyFill="1" applyBorder="1" applyAlignment="1">
      <alignment horizontal="left" vertical="center" wrapText="1"/>
    </xf>
    <xf numFmtId="0" fontId="5" fillId="4" borderId="10" xfId="0" applyFont="1" applyFill="1" applyBorder="1" applyAlignment="1">
      <alignment horizontal="center" vertical="center" wrapText="1"/>
    </xf>
    <xf numFmtId="3" fontId="2" fillId="4" borderId="11" xfId="0" applyNumberFormat="1" applyFont="1" applyFill="1" applyBorder="1" applyAlignment="1">
      <alignment horizontal="center" vertical="center"/>
    </xf>
    <xf numFmtId="0" fontId="6" fillId="0" borderId="14"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3" fontId="6" fillId="5" borderId="15" xfId="0" applyNumberFormat="1" applyFont="1" applyFill="1" applyBorder="1" applyAlignment="1" applyProtection="1">
      <alignment horizontal="right" vertical="center" wrapText="1"/>
      <protection locked="0"/>
    </xf>
    <xf numFmtId="3" fontId="6" fillId="0" borderId="16" xfId="0" applyNumberFormat="1" applyFont="1" applyBorder="1" applyAlignment="1" applyProtection="1">
      <alignment horizontal="right" vertical="center" wrapText="1"/>
      <protection locked="0"/>
    </xf>
    <xf numFmtId="0" fontId="6" fillId="0" borderId="19"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5" fillId="5" borderId="20" xfId="0" applyFont="1" applyFill="1" applyBorder="1" applyAlignment="1" applyProtection="1">
      <alignment horizontal="center" vertical="center" wrapText="1"/>
      <protection locked="0"/>
    </xf>
    <xf numFmtId="0" fontId="2" fillId="4" borderId="1" xfId="0" applyFont="1" applyFill="1" applyBorder="1" applyAlignment="1">
      <alignment horizontal="left" vertical="center"/>
    </xf>
    <xf numFmtId="0" fontId="5" fillId="4" borderId="2" xfId="0" applyFont="1" applyFill="1" applyBorder="1" applyAlignment="1">
      <alignment horizontal="left" vertical="center"/>
    </xf>
    <xf numFmtId="0" fontId="5" fillId="4" borderId="2" xfId="0" applyFont="1" applyFill="1" applyBorder="1" applyAlignment="1">
      <alignment horizontal="left" vertical="center" wrapText="1"/>
    </xf>
    <xf numFmtId="0" fontId="5" fillId="4" borderId="2" xfId="0" applyFont="1" applyFill="1" applyBorder="1" applyAlignment="1" applyProtection="1">
      <alignment horizontal="left" vertical="center" wrapText="1"/>
      <protection locked="0"/>
    </xf>
    <xf numFmtId="0" fontId="5" fillId="4" borderId="21" xfId="0" applyFont="1" applyFill="1" applyBorder="1" applyAlignment="1" applyProtection="1">
      <alignment horizontal="center" vertical="center" wrapText="1"/>
      <protection locked="0"/>
    </xf>
    <xf numFmtId="0" fontId="3" fillId="0" borderId="19"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3" xfId="0" applyFont="1" applyBorder="1" applyAlignment="1" applyProtection="1">
      <alignment horizontal="center" vertical="center" wrapText="1"/>
      <protection locked="0"/>
    </xf>
    <xf numFmtId="2" fontId="3" fillId="6" borderId="24" xfId="0" applyNumberFormat="1" applyFont="1" applyFill="1" applyBorder="1" applyAlignment="1" applyProtection="1">
      <alignment horizontal="center" vertical="center"/>
      <protection locked="0"/>
    </xf>
    <xf numFmtId="2" fontId="5" fillId="6" borderId="25" xfId="0" applyNumberFormat="1" applyFont="1" applyFill="1" applyBorder="1" applyAlignment="1" applyProtection="1">
      <alignment horizontal="center" vertical="center"/>
      <protection locked="0"/>
    </xf>
    <xf numFmtId="0" fontId="5" fillId="6" borderId="25" xfId="0" applyFont="1" applyFill="1" applyBorder="1" applyAlignment="1" applyProtection="1">
      <alignment vertical="center"/>
      <protection locked="0"/>
    </xf>
    <xf numFmtId="2" fontId="1" fillId="6" borderId="25" xfId="0" applyNumberFormat="1" applyFont="1" applyFill="1" applyBorder="1" applyAlignment="1" applyProtection="1">
      <alignment horizontal="center" vertical="center" wrapText="1"/>
      <protection locked="0"/>
    </xf>
    <xf numFmtId="0" fontId="6" fillId="0" borderId="26" xfId="0" applyFont="1" applyBorder="1" applyAlignment="1" applyProtection="1">
      <alignment horizontal="center" vertical="center"/>
      <protection locked="0"/>
    </xf>
    <xf numFmtId="3" fontId="6" fillId="5" borderId="14" xfId="0" applyNumberFormat="1" applyFont="1" applyFill="1" applyBorder="1" applyAlignment="1" applyProtection="1">
      <alignment horizontal="right" vertical="center" wrapText="1"/>
      <protection locked="0"/>
    </xf>
    <xf numFmtId="3" fontId="6" fillId="0" borderId="29" xfId="0" applyNumberFormat="1" applyFont="1" applyBorder="1" applyAlignment="1" applyProtection="1">
      <alignment horizontal="right" vertical="center" wrapText="1"/>
      <protection locked="0"/>
    </xf>
    <xf numFmtId="3" fontId="5" fillId="6" borderId="15" xfId="0" applyNumberFormat="1" applyFont="1" applyFill="1" applyBorder="1" applyAlignment="1" applyProtection="1">
      <alignment horizontal="center" vertical="center"/>
      <protection locked="0"/>
    </xf>
    <xf numFmtId="0" fontId="1" fillId="0" borderId="0" xfId="1" applyFont="1" applyAlignment="1" applyProtection="1">
      <alignment vertical="center"/>
      <protection locked="0"/>
    </xf>
    <xf numFmtId="0" fontId="1" fillId="0" borderId="0" xfId="1" applyFont="1" applyAlignment="1" applyProtection="1">
      <alignment horizontal="center" vertical="center"/>
      <protection locked="0"/>
    </xf>
    <xf numFmtId="0" fontId="1" fillId="0" borderId="31" xfId="1" applyFont="1" applyBorder="1" applyAlignment="1" applyProtection="1">
      <alignment horizontal="center" vertical="center"/>
      <protection locked="0"/>
    </xf>
    <xf numFmtId="0" fontId="1" fillId="0" borderId="31" xfId="1" applyFont="1" applyBorder="1" applyAlignment="1" applyProtection="1">
      <alignment vertical="center"/>
      <protection locked="0"/>
    </xf>
    <xf numFmtId="0" fontId="1" fillId="0" borderId="0" xfId="0" applyFont="1" applyAlignment="1">
      <alignment vertical="center"/>
    </xf>
    <xf numFmtId="0" fontId="1" fillId="7" borderId="0" xfId="0" applyFont="1" applyFill="1" applyAlignment="1">
      <alignment vertical="center"/>
    </xf>
    <xf numFmtId="0" fontId="6" fillId="0" borderId="0" xfId="0" applyFont="1" applyAlignment="1">
      <alignment vertical="center"/>
    </xf>
    <xf numFmtId="0" fontId="1" fillId="0" borderId="0" xfId="1" applyFont="1" applyAlignment="1">
      <alignment vertical="center"/>
    </xf>
    <xf numFmtId="49" fontId="6" fillId="0" borderId="27" xfId="0" applyNumberFormat="1" applyFont="1" applyBorder="1" applyAlignment="1" applyProtection="1">
      <alignment horizontal="center" vertical="center"/>
      <protection locked="0"/>
    </xf>
    <xf numFmtId="0" fontId="6" fillId="0" borderId="14" xfId="14" applyFont="1" applyBorder="1" applyAlignment="1">
      <alignment horizontal="left" vertical="center"/>
    </xf>
    <xf numFmtId="0" fontId="15" fillId="0" borderId="0" xfId="0" applyFont="1" applyProtection="1">
      <protection locked="0"/>
    </xf>
    <xf numFmtId="0" fontId="15" fillId="0" borderId="0" xfId="0" applyFont="1" applyAlignment="1" applyProtection="1">
      <alignment horizontal="center"/>
      <protection locked="0"/>
    </xf>
    <xf numFmtId="164" fontId="16" fillId="8" borderId="32" xfId="0" applyNumberFormat="1" applyFont="1" applyFill="1" applyBorder="1" applyAlignment="1" applyProtection="1">
      <alignment horizontal="center" vertical="center"/>
      <protection locked="0"/>
    </xf>
    <xf numFmtId="0" fontId="16" fillId="8" borderId="33" xfId="0" applyFont="1" applyFill="1" applyBorder="1" applyAlignment="1" applyProtection="1">
      <alignment horizontal="center" vertical="center"/>
      <protection locked="0"/>
    </xf>
    <xf numFmtId="0" fontId="16" fillId="8" borderId="33" xfId="0" applyFont="1" applyFill="1" applyBorder="1" applyAlignment="1" applyProtection="1">
      <alignment horizontal="left" vertical="center"/>
      <protection locked="0"/>
    </xf>
    <xf numFmtId="0" fontId="16" fillId="8" borderId="33" xfId="0" applyFont="1" applyFill="1" applyBorder="1" applyAlignment="1" applyProtection="1">
      <alignment vertical="center"/>
      <protection locked="0"/>
    </xf>
    <xf numFmtId="0" fontId="16" fillId="8" borderId="34" xfId="0" applyFont="1" applyFill="1" applyBorder="1" applyAlignment="1" applyProtection="1">
      <alignment vertical="center"/>
      <protection locked="0"/>
    </xf>
    <xf numFmtId="0" fontId="15" fillId="8" borderId="0" xfId="0" applyFont="1" applyFill="1" applyAlignment="1" applyProtection="1">
      <alignment vertical="center"/>
      <protection locked="0"/>
    </xf>
    <xf numFmtId="0" fontId="15" fillId="0" borderId="0" xfId="0" applyFont="1" applyAlignment="1" applyProtection="1">
      <alignment vertical="center"/>
      <protection locked="0"/>
    </xf>
    <xf numFmtId="0" fontId="15" fillId="9" borderId="35" xfId="0" applyFont="1" applyFill="1" applyBorder="1" applyAlignment="1" applyProtection="1">
      <alignment horizontal="center" vertical="center"/>
      <protection locked="0"/>
    </xf>
    <xf numFmtId="0" fontId="15" fillId="9" borderId="0" xfId="0" applyFont="1" applyFill="1" applyAlignment="1" applyProtection="1">
      <alignment horizontal="center" vertical="center"/>
      <protection locked="0"/>
    </xf>
    <xf numFmtId="0" fontId="17" fillId="9" borderId="36" xfId="21" applyFont="1" applyFill="1" applyBorder="1" applyAlignment="1" applyProtection="1">
      <alignment horizontal="left" vertical="center" wrapText="1"/>
      <protection locked="0"/>
    </xf>
    <xf numFmtId="0" fontId="15" fillId="9" borderId="0" xfId="0" applyFont="1" applyFill="1" applyAlignment="1" applyProtection="1">
      <alignment vertical="center"/>
      <protection locked="0"/>
    </xf>
    <xf numFmtId="0" fontId="15" fillId="9" borderId="37" xfId="0" applyFont="1" applyFill="1" applyBorder="1" applyAlignment="1" applyProtection="1">
      <alignment vertical="center"/>
      <protection locked="0"/>
    </xf>
    <xf numFmtId="0" fontId="15" fillId="0" borderId="0" xfId="0" applyFont="1" applyAlignment="1">
      <alignment vertical="center"/>
    </xf>
    <xf numFmtId="164" fontId="18" fillId="0" borderId="38" xfId="21" applyNumberFormat="1" applyFont="1" applyBorder="1" applyAlignment="1" applyProtection="1">
      <alignment horizontal="right" vertical="center"/>
      <protection locked="0"/>
    </xf>
    <xf numFmtId="4" fontId="18" fillId="0" borderId="20" xfId="21" applyNumberFormat="1" applyFont="1" applyBorder="1" applyAlignment="1" applyProtection="1">
      <alignment horizontal="center" vertical="center"/>
      <protection locked="0"/>
    </xf>
    <xf numFmtId="2" fontId="15" fillId="0" borderId="20" xfId="0" applyNumberFormat="1"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17" fillId="0" borderId="20" xfId="21" applyFont="1" applyBorder="1" applyAlignment="1" applyProtection="1">
      <alignment horizontal="left" vertical="center" wrapText="1"/>
      <protection locked="0"/>
    </xf>
    <xf numFmtId="49" fontId="15" fillId="0" borderId="20" xfId="0" applyNumberFormat="1" applyFont="1" applyBorder="1" applyAlignment="1" applyProtection="1">
      <alignment horizontal="center" vertical="center"/>
      <protection locked="0"/>
    </xf>
    <xf numFmtId="0" fontId="15" fillId="0" borderId="40" xfId="0" applyFont="1" applyBorder="1" applyAlignment="1" applyProtection="1">
      <alignment horizontal="center" vertical="center"/>
      <protection locked="0"/>
    </xf>
    <xf numFmtId="0" fontId="15" fillId="0" borderId="41" xfId="0" applyFont="1" applyBorder="1" applyAlignment="1" applyProtection="1">
      <alignment horizontal="center" vertical="center"/>
      <protection locked="0"/>
    </xf>
    <xf numFmtId="0" fontId="17" fillId="0" borderId="30" xfId="21" applyFont="1" applyBorder="1" applyAlignment="1" applyProtection="1">
      <alignment horizontal="left" vertical="center" wrapText="1" shrinkToFit="1"/>
      <protection locked="0"/>
    </xf>
    <xf numFmtId="0" fontId="15" fillId="0" borderId="41" xfId="0" applyFont="1" applyBorder="1" applyAlignment="1" applyProtection="1">
      <alignment vertical="center"/>
      <protection locked="0"/>
    </xf>
    <xf numFmtId="0" fontId="15" fillId="0" borderId="37" xfId="0" applyFont="1" applyBorder="1" applyAlignment="1" applyProtection="1">
      <alignment vertical="center"/>
      <protection locked="0"/>
    </xf>
    <xf numFmtId="0" fontId="15" fillId="0" borderId="35"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9" fillId="0" borderId="27" xfId="21" applyFont="1" applyBorder="1" applyAlignment="1" applyProtection="1">
      <alignment horizontal="left" vertical="center" wrapText="1" shrinkToFit="1"/>
      <protection locked="0"/>
    </xf>
    <xf numFmtId="0" fontId="15" fillId="0" borderId="42" xfId="0" applyFont="1" applyBorder="1" applyAlignment="1" applyProtection="1">
      <alignment vertical="center"/>
      <protection locked="0"/>
    </xf>
    <xf numFmtId="0" fontId="17" fillId="0" borderId="36" xfId="21" applyFont="1" applyBorder="1" applyAlignment="1" applyProtection="1">
      <alignment horizontal="left" vertical="center" wrapText="1"/>
      <protection locked="0"/>
    </xf>
    <xf numFmtId="164" fontId="18" fillId="0" borderId="38" xfId="21" applyNumberFormat="1" applyFont="1" applyBorder="1" applyAlignment="1">
      <alignment horizontal="right" vertical="center"/>
    </xf>
    <xf numFmtId="165" fontId="15" fillId="0" borderId="20" xfId="0" applyNumberFormat="1" applyFont="1" applyBorder="1" applyAlignment="1" applyProtection="1">
      <alignment horizontal="center" vertical="center"/>
      <protection locked="0"/>
    </xf>
    <xf numFmtId="0" fontId="15" fillId="10" borderId="20" xfId="0" applyFont="1" applyFill="1" applyBorder="1" applyAlignment="1" applyProtection="1">
      <alignment horizontal="center" vertical="center"/>
      <protection locked="0"/>
    </xf>
    <xf numFmtId="0" fontId="15" fillId="10" borderId="39" xfId="0" applyFont="1" applyFill="1" applyBorder="1" applyAlignment="1" applyProtection="1">
      <alignment horizontal="center" vertical="center"/>
      <protection locked="0"/>
    </xf>
    <xf numFmtId="0" fontId="16" fillId="11" borderId="32" xfId="0" applyFont="1" applyFill="1" applyBorder="1" applyAlignment="1" applyProtection="1">
      <alignment horizontal="center" vertical="center"/>
      <protection locked="0"/>
    </xf>
    <xf numFmtId="0" fontId="16" fillId="11" borderId="33" xfId="0" applyFont="1" applyFill="1" applyBorder="1" applyAlignment="1" applyProtection="1">
      <alignment horizontal="center" vertical="center"/>
      <protection locked="0"/>
    </xf>
    <xf numFmtId="0" fontId="16" fillId="11" borderId="33" xfId="0" applyFont="1" applyFill="1" applyBorder="1" applyAlignment="1" applyProtection="1">
      <alignment horizontal="left" vertical="center"/>
      <protection locked="0"/>
    </xf>
    <xf numFmtId="0" fontId="16" fillId="11" borderId="33" xfId="0" applyFont="1" applyFill="1" applyBorder="1" applyAlignment="1" applyProtection="1">
      <alignment vertical="center"/>
      <protection locked="0"/>
    </xf>
    <xf numFmtId="0" fontId="16" fillId="11" borderId="34" xfId="0" applyFont="1" applyFill="1" applyBorder="1" applyAlignment="1" applyProtection="1">
      <alignment vertical="center"/>
      <protection locked="0"/>
    </xf>
    <xf numFmtId="0" fontId="15" fillId="11" borderId="0" xfId="0" applyFont="1" applyFill="1" applyAlignment="1" applyProtection="1">
      <alignment vertical="center"/>
      <protection locked="0"/>
    </xf>
    <xf numFmtId="0" fontId="15" fillId="0" borderId="0" xfId="0" applyFont="1" applyAlignment="1" applyProtection="1">
      <alignment vertical="center"/>
      <protection hidden="1"/>
    </xf>
    <xf numFmtId="0" fontId="20" fillId="12" borderId="43" xfId="0" applyFont="1" applyFill="1" applyBorder="1" applyAlignment="1" applyProtection="1">
      <alignment horizontal="center" vertical="center"/>
      <protection hidden="1"/>
    </xf>
    <xf numFmtId="0" fontId="20" fillId="12" borderId="30" xfId="0" applyFont="1" applyFill="1" applyBorder="1" applyAlignment="1" applyProtection="1">
      <alignment horizontal="center" vertical="center"/>
      <protection hidden="1"/>
    </xf>
    <xf numFmtId="3" fontId="21" fillId="0" borderId="47" xfId="0" applyNumberFormat="1" applyFont="1" applyBorder="1" applyAlignment="1" applyProtection="1">
      <alignment horizontal="left" vertical="center"/>
      <protection hidden="1"/>
    </xf>
    <xf numFmtId="0" fontId="21" fillId="12" borderId="9" xfId="0" applyFont="1" applyFill="1" applyBorder="1" applyAlignment="1" applyProtection="1">
      <alignment horizontal="right" vertical="center"/>
      <protection hidden="1"/>
    </xf>
    <xf numFmtId="14" fontId="16" fillId="0" borderId="49" xfId="0" applyNumberFormat="1" applyFont="1" applyBorder="1" applyAlignment="1" applyProtection="1">
      <alignment vertical="center"/>
      <protection locked="0"/>
    </xf>
    <xf numFmtId="14" fontId="22" fillId="0" borderId="22" xfId="0" applyNumberFormat="1" applyFont="1" applyBorder="1" applyAlignment="1" applyProtection="1">
      <alignment vertical="center"/>
      <protection locked="0"/>
    </xf>
    <xf numFmtId="166" fontId="11" fillId="0" borderId="53" xfId="0" applyNumberFormat="1" applyFont="1" applyBorder="1" applyAlignment="1" applyProtection="1">
      <alignment horizontal="left" vertical="center" wrapText="1"/>
      <protection locked="0"/>
    </xf>
    <xf numFmtId="166" fontId="22" fillId="0" borderId="52" xfId="0" applyNumberFormat="1" applyFont="1" applyBorder="1" applyAlignment="1" applyProtection="1">
      <alignment horizontal="left" vertical="center"/>
      <protection locked="0"/>
    </xf>
    <xf numFmtId="0" fontId="24" fillId="0" borderId="0" xfId="0" applyFont="1" applyAlignment="1">
      <alignment horizontal="center"/>
    </xf>
    <xf numFmtId="0" fontId="16" fillId="0" borderId="45" xfId="0" applyFont="1" applyBorder="1" applyAlignment="1" applyProtection="1">
      <alignment vertical="center"/>
      <protection locked="0"/>
    </xf>
    <xf numFmtId="0" fontId="22" fillId="0" borderId="28" xfId="0" applyFont="1" applyBorder="1" applyAlignment="1" applyProtection="1">
      <alignment vertical="center"/>
      <protection locked="0"/>
    </xf>
    <xf numFmtId="166" fontId="22" fillId="0" borderId="54" xfId="0" applyNumberFormat="1" applyFont="1" applyBorder="1" applyAlignment="1" applyProtection="1">
      <alignment horizontal="left" vertical="center"/>
      <protection locked="0"/>
    </xf>
    <xf numFmtId="0" fontId="25" fillId="0" borderId="0" xfId="0" applyFont="1" applyAlignment="1">
      <alignment horizontal="center"/>
    </xf>
    <xf numFmtId="49" fontId="22" fillId="0" borderId="28" xfId="0" applyNumberFormat="1" applyFont="1" applyBorder="1" applyAlignment="1" applyProtection="1">
      <alignment vertical="center"/>
      <protection locked="0"/>
    </xf>
    <xf numFmtId="0" fontId="23" fillId="0" borderId="28" xfId="0" applyFont="1" applyBorder="1" applyAlignment="1" applyProtection="1">
      <alignment vertical="center"/>
      <protection hidden="1"/>
    </xf>
    <xf numFmtId="0" fontId="23" fillId="0" borderId="57" xfId="0" applyFont="1" applyBorder="1" applyAlignment="1" applyProtection="1">
      <alignment vertical="center"/>
      <protection hidden="1"/>
    </xf>
    <xf numFmtId="49" fontId="22" fillId="0" borderId="28" xfId="0" applyNumberFormat="1" applyFont="1" applyBorder="1" applyAlignment="1" applyProtection="1">
      <alignment vertical="center" wrapText="1"/>
      <protection locked="0"/>
    </xf>
    <xf numFmtId="0" fontId="27" fillId="0" borderId="58" xfId="0" applyFont="1" applyBorder="1" applyAlignment="1" applyProtection="1">
      <alignment horizontal="left" vertical="center"/>
      <protection locked="0"/>
    </xf>
    <xf numFmtId="0" fontId="27" fillId="0" borderId="59" xfId="0" applyFont="1" applyBorder="1" applyAlignment="1" applyProtection="1">
      <alignment vertical="center"/>
      <protection locked="0"/>
    </xf>
    <xf numFmtId="49" fontId="16" fillId="0" borderId="13" xfId="0" applyNumberFormat="1" applyFont="1" applyBorder="1" applyAlignment="1" applyProtection="1">
      <alignment vertical="center" wrapText="1"/>
      <protection locked="0"/>
    </xf>
    <xf numFmtId="49" fontId="16" fillId="0" borderId="28" xfId="0" applyNumberFormat="1" applyFont="1" applyBorder="1" applyAlignment="1" applyProtection="1">
      <alignment vertical="center" wrapText="1"/>
      <protection locked="0"/>
    </xf>
    <xf numFmtId="0" fontId="16" fillId="0" borderId="28" xfId="0" applyFont="1" applyBorder="1" applyAlignment="1" applyProtection="1">
      <alignment vertical="center" wrapText="1"/>
      <protection hidden="1"/>
    </xf>
    <xf numFmtId="49" fontId="27" fillId="0" borderId="28" xfId="0" applyNumberFormat="1" applyFont="1" applyBorder="1" applyAlignment="1" applyProtection="1">
      <alignment vertical="center" wrapText="1"/>
      <protection locked="0"/>
    </xf>
    <xf numFmtId="0" fontId="28" fillId="14" borderId="64" xfId="0" applyFont="1" applyFill="1" applyBorder="1" applyAlignment="1" applyProtection="1">
      <alignment vertical="center"/>
      <protection hidden="1"/>
    </xf>
    <xf numFmtId="0" fontId="28" fillId="15" borderId="65" xfId="0" applyFont="1" applyFill="1" applyBorder="1" applyAlignment="1" applyProtection="1">
      <alignment vertical="center"/>
      <protection hidden="1"/>
    </xf>
    <xf numFmtId="49" fontId="29" fillId="0" borderId="66" xfId="0" applyNumberFormat="1" applyFont="1" applyBorder="1" applyAlignment="1" applyProtection="1">
      <alignment vertical="top"/>
      <protection hidden="1"/>
    </xf>
    <xf numFmtId="49" fontId="29" fillId="0" borderId="28" xfId="0" applyNumberFormat="1" applyFont="1" applyBorder="1" applyAlignment="1" applyProtection="1">
      <alignment vertical="top"/>
      <protection hidden="1"/>
    </xf>
    <xf numFmtId="49" fontId="30" fillId="0" borderId="28" xfId="0" applyNumberFormat="1" applyFont="1" applyBorder="1" applyAlignment="1" applyProtection="1">
      <alignment vertical="top" wrapText="1"/>
      <protection locked="0"/>
    </xf>
    <xf numFmtId="0" fontId="29" fillId="0" borderId="28" xfId="0" applyFont="1" applyBorder="1" applyAlignment="1" applyProtection="1">
      <alignment vertical="top"/>
      <protection hidden="1"/>
    </xf>
    <xf numFmtId="0" fontId="29" fillId="0" borderId="57" xfId="0" applyFont="1" applyBorder="1" applyAlignment="1" applyProtection="1">
      <alignment vertical="top"/>
      <protection hidden="1"/>
    </xf>
    <xf numFmtId="49" fontId="32" fillId="0" borderId="69" xfId="0" applyNumberFormat="1" applyFont="1" applyBorder="1" applyAlignment="1" applyProtection="1">
      <alignment vertical="top" wrapText="1"/>
      <protection hidden="1"/>
    </xf>
    <xf numFmtId="49" fontId="32" fillId="0" borderId="50" xfId="0" applyNumberFormat="1" applyFont="1" applyBorder="1" applyAlignment="1" applyProtection="1">
      <alignment vertical="top" wrapText="1"/>
      <protection hidden="1"/>
    </xf>
    <xf numFmtId="49" fontId="33" fillId="0" borderId="50" xfId="0" applyNumberFormat="1" applyFont="1" applyBorder="1" applyAlignment="1" applyProtection="1">
      <alignment vertical="top" wrapText="1"/>
      <protection locked="0"/>
    </xf>
    <xf numFmtId="49" fontId="33" fillId="0" borderId="50" xfId="0" applyNumberFormat="1" applyFont="1" applyBorder="1" applyAlignment="1">
      <alignment vertical="top" wrapText="1"/>
    </xf>
    <xf numFmtId="49" fontId="33" fillId="0" borderId="50" xfId="0" applyNumberFormat="1" applyFont="1" applyBorder="1" applyAlignment="1">
      <alignment horizontal="left" vertical="top"/>
    </xf>
    <xf numFmtId="0" fontId="34" fillId="0" borderId="0" xfId="0" applyFont="1" applyAlignment="1" applyProtection="1">
      <alignment vertical="center" wrapText="1"/>
      <protection hidden="1"/>
    </xf>
    <xf numFmtId="49" fontId="35" fillId="0" borderId="62" xfId="0" applyNumberFormat="1" applyFont="1" applyBorder="1" applyAlignment="1" applyProtection="1">
      <alignment horizontal="right" vertical="center"/>
      <protection hidden="1"/>
    </xf>
    <xf numFmtId="0" fontId="35" fillId="0" borderId="64" xfId="0" applyFont="1" applyBorder="1" applyAlignment="1" applyProtection="1">
      <alignment vertical="center"/>
      <protection hidden="1"/>
    </xf>
    <xf numFmtId="49" fontId="35" fillId="0" borderId="70" xfId="0" applyNumberFormat="1" applyFont="1" applyBorder="1" applyAlignment="1" applyProtection="1">
      <alignment vertical="center"/>
      <protection hidden="1"/>
    </xf>
    <xf numFmtId="0" fontId="35" fillId="0" borderId="71" xfId="0" applyFont="1" applyBorder="1" applyAlignment="1" applyProtection="1">
      <alignment vertical="center" wrapText="1"/>
      <protection hidden="1"/>
    </xf>
    <xf numFmtId="0" fontId="35" fillId="0" borderId="60" xfId="0" applyFont="1" applyBorder="1" applyAlignment="1" applyProtection="1">
      <alignment vertical="center" wrapText="1"/>
      <protection hidden="1"/>
    </xf>
    <xf numFmtId="0" fontId="9" fillId="0" borderId="0" xfId="2"/>
    <xf numFmtId="0" fontId="9" fillId="0" borderId="0" xfId="2" applyAlignment="1">
      <alignment wrapText="1"/>
    </xf>
    <xf numFmtId="0" fontId="53" fillId="0" borderId="27" xfId="2" applyFont="1" applyBorder="1" applyAlignment="1">
      <alignment horizontal="center"/>
    </xf>
    <xf numFmtId="0" fontId="54" fillId="0" borderId="0" xfId="2" applyFont="1" applyAlignment="1">
      <alignment horizontal="right"/>
    </xf>
    <xf numFmtId="0" fontId="55" fillId="0" borderId="0" xfId="2" applyFont="1" applyAlignment="1">
      <alignment horizontal="left"/>
    </xf>
    <xf numFmtId="0" fontId="53" fillId="0" borderId="73" xfId="2" applyFont="1" applyBorder="1" applyAlignment="1">
      <alignment horizontal="center"/>
    </xf>
    <xf numFmtId="0" fontId="53" fillId="0" borderId="73" xfId="2" applyFont="1" applyBorder="1" applyAlignment="1">
      <alignment horizontal="center" wrapText="1"/>
    </xf>
    <xf numFmtId="0" fontId="6" fillId="0" borderId="0" xfId="0" applyFont="1" applyAlignment="1" applyProtection="1">
      <alignment horizontal="center" vertical="center"/>
      <protection locked="0"/>
    </xf>
    <xf numFmtId="0" fontId="6" fillId="0" borderId="74"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3" fontId="6" fillId="5" borderId="19" xfId="0" applyNumberFormat="1" applyFont="1" applyFill="1" applyBorder="1" applyAlignment="1" applyProtection="1">
      <alignment horizontal="right" vertical="center" wrapText="1"/>
      <protection locked="0"/>
    </xf>
    <xf numFmtId="3" fontId="6" fillId="0" borderId="23" xfId="0" applyNumberFormat="1" applyFont="1" applyBorder="1" applyAlignment="1" applyProtection="1">
      <alignment horizontal="right" vertical="center" wrapText="1"/>
      <protection locked="0"/>
    </xf>
    <xf numFmtId="0" fontId="6" fillId="0" borderId="0" xfId="0" applyFont="1" applyAlignment="1" applyProtection="1">
      <alignment horizontal="left" vertical="center"/>
      <protection locked="0"/>
    </xf>
    <xf numFmtId="3" fontId="6" fillId="0" borderId="0" xfId="0" applyNumberFormat="1" applyFont="1" applyAlignment="1" applyProtection="1">
      <alignment horizontal="right" vertical="center" wrapText="1"/>
      <protection locked="0"/>
    </xf>
    <xf numFmtId="0" fontId="53" fillId="0" borderId="27" xfId="2" applyFont="1" applyBorder="1" applyAlignment="1">
      <alignment horizontal="left" vertical="center"/>
    </xf>
    <xf numFmtId="0" fontId="53" fillId="0" borderId="27" xfId="2" applyFont="1" applyBorder="1" applyAlignment="1">
      <alignment horizontal="left" vertical="center" wrapText="1"/>
    </xf>
    <xf numFmtId="0" fontId="0" fillId="0" borderId="27" xfId="0" applyBorder="1" applyAlignment="1">
      <alignment horizontal="left" vertical="center" wrapText="1"/>
    </xf>
    <xf numFmtId="0" fontId="6" fillId="0" borderId="24" xfId="0" applyFont="1" applyBorder="1" applyAlignment="1" applyProtection="1">
      <alignment horizontal="center" vertical="center"/>
      <protection locked="0"/>
    </xf>
    <xf numFmtId="0" fontId="0" fillId="10" borderId="27" xfId="0" applyFill="1" applyBorder="1" applyAlignment="1">
      <alignment horizontal="left" vertical="center" wrapText="1"/>
    </xf>
    <xf numFmtId="0" fontId="56" fillId="0" borderId="27" xfId="0" applyFont="1" applyBorder="1" applyAlignment="1">
      <alignment horizontal="left" vertical="center" wrapText="1"/>
    </xf>
    <xf numFmtId="0" fontId="6" fillId="0" borderId="0" xfId="0" applyFont="1" applyAlignment="1" applyProtection="1">
      <alignment horizontal="center" vertical="center"/>
      <protection locked="0"/>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49" fontId="3" fillId="0" borderId="17" xfId="0" applyNumberFormat="1" applyFont="1" applyBorder="1" applyAlignment="1" applyProtection="1">
      <alignment horizontal="center" vertical="center" wrapText="1"/>
      <protection locked="0"/>
    </xf>
    <xf numFmtId="49" fontId="3" fillId="0" borderId="18" xfId="0" applyNumberFormat="1" applyFont="1" applyBorder="1" applyAlignment="1" applyProtection="1">
      <alignment horizontal="center" vertical="center" wrapText="1"/>
      <protection locked="0"/>
    </xf>
    <xf numFmtId="0" fontId="8" fillId="0" borderId="0" xfId="0" applyFont="1" applyAlignment="1" applyProtection="1">
      <alignment horizontal="center" vertical="center"/>
      <protection locked="0"/>
    </xf>
    <xf numFmtId="0" fontId="36" fillId="0" borderId="72" xfId="0" applyFont="1" applyBorder="1" applyAlignment="1" applyProtection="1">
      <alignment horizontal="left" vertical="top" wrapText="1"/>
      <protection hidden="1"/>
    </xf>
    <xf numFmtId="0" fontId="36" fillId="0" borderId="60" xfId="0" applyFont="1" applyBorder="1" applyAlignment="1" applyProtection="1">
      <alignment horizontal="left" vertical="top" wrapText="1"/>
      <protection hidden="1"/>
    </xf>
    <xf numFmtId="0" fontId="32" fillId="0" borderId="55" xfId="0" applyFont="1" applyBorder="1" applyAlignment="1">
      <alignment horizontal="left" vertical="top"/>
    </xf>
    <xf numFmtId="0" fontId="32" fillId="0" borderId="50" xfId="0" applyFont="1" applyBorder="1" applyAlignment="1">
      <alignment horizontal="left" vertical="top"/>
    </xf>
    <xf numFmtId="0" fontId="32" fillId="16" borderId="68" xfId="0" applyFont="1" applyFill="1" applyBorder="1" applyAlignment="1" applyProtection="1">
      <alignment horizontal="center" vertical="center" wrapText="1"/>
      <protection hidden="1"/>
    </xf>
    <xf numFmtId="0" fontId="32" fillId="16" borderId="67" xfId="0" applyFont="1" applyFill="1" applyBorder="1" applyAlignment="1" applyProtection="1">
      <alignment horizontal="center" vertical="center" wrapText="1"/>
      <protection hidden="1"/>
    </xf>
    <xf numFmtId="7" fontId="32" fillId="16" borderId="64" xfId="0" applyNumberFormat="1" applyFont="1" applyFill="1" applyBorder="1" applyAlignment="1" applyProtection="1">
      <alignment horizontal="right" vertical="center"/>
      <protection hidden="1"/>
    </xf>
    <xf numFmtId="7" fontId="32" fillId="16" borderId="62" xfId="0" applyNumberFormat="1" applyFont="1" applyFill="1" applyBorder="1" applyAlignment="1" applyProtection="1">
      <alignment horizontal="right" vertical="center"/>
      <protection hidden="1"/>
    </xf>
    <xf numFmtId="49" fontId="31" fillId="0" borderId="28" xfId="0" applyNumberFormat="1" applyFont="1" applyBorder="1" applyAlignment="1" applyProtection="1">
      <alignment horizontal="left" vertical="top"/>
      <protection locked="0"/>
    </xf>
    <xf numFmtId="0" fontId="28" fillId="13" borderId="63" xfId="0" applyFont="1" applyFill="1" applyBorder="1" applyAlignment="1" applyProtection="1">
      <alignment horizontal="center" vertical="center"/>
      <protection hidden="1"/>
    </xf>
    <xf numFmtId="0" fontId="28" fillId="13" borderId="62" xfId="0" applyFont="1" applyFill="1" applyBorder="1" applyAlignment="1" applyProtection="1">
      <alignment horizontal="center" vertical="center"/>
      <protection hidden="1"/>
    </xf>
    <xf numFmtId="0" fontId="23" fillId="0" borderId="57" xfId="0" applyFont="1" applyBorder="1" applyAlignment="1" applyProtection="1">
      <alignment horizontal="left" vertical="center"/>
      <protection hidden="1"/>
    </xf>
    <xf numFmtId="0" fontId="23" fillId="0" borderId="28" xfId="0" applyFont="1" applyBorder="1" applyAlignment="1" applyProtection="1">
      <alignment horizontal="left" vertical="center"/>
      <protection hidden="1"/>
    </xf>
    <xf numFmtId="0" fontId="23" fillId="0" borderId="25" xfId="0" applyFont="1" applyBorder="1" applyAlignment="1" applyProtection="1">
      <alignment horizontal="left" vertical="center"/>
      <protection hidden="1"/>
    </xf>
    <xf numFmtId="0" fontId="23" fillId="0" borderId="61" xfId="0" applyFont="1" applyBorder="1" applyAlignment="1" applyProtection="1">
      <alignment horizontal="left" vertical="center"/>
      <protection hidden="1"/>
    </xf>
    <xf numFmtId="0" fontId="23" fillId="0" borderId="60" xfId="0" applyFont="1" applyBorder="1" applyAlignment="1" applyProtection="1">
      <alignment horizontal="left" vertical="center"/>
      <protection hidden="1"/>
    </xf>
    <xf numFmtId="0" fontId="22" fillId="0" borderId="28" xfId="0" applyFont="1" applyBorder="1" applyAlignment="1" applyProtection="1">
      <alignment horizontal="left" vertical="center" wrapText="1"/>
      <protection hidden="1"/>
    </xf>
    <xf numFmtId="0" fontId="22" fillId="0" borderId="13" xfId="0" applyFont="1" applyBorder="1" applyAlignment="1" applyProtection="1">
      <alignment horizontal="left" vertical="center" wrapText="1"/>
      <protection hidden="1"/>
    </xf>
    <xf numFmtId="0" fontId="23" fillId="0" borderId="56" xfId="0" applyFont="1" applyBorder="1" applyAlignment="1" applyProtection="1">
      <alignment horizontal="left" vertical="center"/>
      <protection hidden="1"/>
    </xf>
    <xf numFmtId="49" fontId="26" fillId="0" borderId="28" xfId="0" applyNumberFormat="1" applyFont="1" applyBorder="1" applyAlignment="1" applyProtection="1">
      <alignment horizontal="left" vertical="center"/>
      <protection hidden="1"/>
    </xf>
    <xf numFmtId="49" fontId="26" fillId="0" borderId="13" xfId="0" applyNumberFormat="1" applyFont="1" applyBorder="1" applyAlignment="1" applyProtection="1">
      <alignment horizontal="left" vertical="center"/>
      <protection hidden="1"/>
    </xf>
    <xf numFmtId="0" fontId="23" fillId="0" borderId="55" xfId="0" applyFont="1" applyBorder="1" applyAlignment="1" applyProtection="1">
      <alignment horizontal="left" vertical="center"/>
      <protection hidden="1"/>
    </xf>
    <xf numFmtId="0" fontId="23" fillId="0" borderId="50" xfId="0" applyFont="1" applyBorder="1" applyAlignment="1" applyProtection="1">
      <alignment horizontal="left" vertical="center"/>
      <protection hidden="1"/>
    </xf>
    <xf numFmtId="166" fontId="22" fillId="0" borderId="51" xfId="0" applyNumberFormat="1" applyFont="1" applyBorder="1" applyAlignment="1" applyProtection="1">
      <alignment horizontal="left" vertical="center"/>
      <protection hidden="1"/>
    </xf>
    <xf numFmtId="166" fontId="22" fillId="0" borderId="50" xfId="0" applyNumberFormat="1" applyFont="1" applyBorder="1" applyAlignment="1" applyProtection="1">
      <alignment horizontal="left" vertical="center"/>
      <protection hidden="1"/>
    </xf>
    <xf numFmtId="166" fontId="22" fillId="0" borderId="54" xfId="0" applyNumberFormat="1" applyFont="1" applyBorder="1" applyAlignment="1" applyProtection="1">
      <alignment horizontal="left" vertical="center"/>
      <protection hidden="1"/>
    </xf>
    <xf numFmtId="0" fontId="23" fillId="0" borderId="14" xfId="0" applyFont="1" applyBorder="1" applyAlignment="1" applyProtection="1">
      <alignment horizontal="left" vertical="center"/>
      <protection hidden="1"/>
    </xf>
    <xf numFmtId="0" fontId="23" fillId="0" borderId="42" xfId="0" applyFont="1" applyBorder="1" applyAlignment="1" applyProtection="1">
      <alignment horizontal="left" vertical="center"/>
      <protection hidden="1"/>
    </xf>
    <xf numFmtId="0" fontId="23" fillId="0" borderId="0" xfId="0" applyFont="1" applyAlignment="1" applyProtection="1">
      <alignment horizontal="left" vertical="center"/>
      <protection hidden="1"/>
    </xf>
    <xf numFmtId="49" fontId="11" fillId="0" borderId="0" xfId="0" applyNumberFormat="1" applyFont="1" applyAlignment="1" applyProtection="1">
      <alignment horizontal="left" vertical="center"/>
      <protection locked="0"/>
    </xf>
    <xf numFmtId="49" fontId="11" fillId="0" borderId="52" xfId="0" applyNumberFormat="1" applyFont="1" applyBorder="1" applyAlignment="1" applyProtection="1">
      <alignment horizontal="left" vertical="center"/>
      <protection locked="0"/>
    </xf>
    <xf numFmtId="0" fontId="23" fillId="0" borderId="51" xfId="0" applyFont="1" applyBorder="1" applyAlignment="1" applyProtection="1">
      <alignment horizontal="left" vertical="center"/>
      <protection hidden="1"/>
    </xf>
    <xf numFmtId="0" fontId="20" fillId="12" borderId="27" xfId="0" applyFont="1" applyFill="1" applyBorder="1" applyAlignment="1" applyProtection="1">
      <alignment horizontal="center" vertical="center" wrapText="1"/>
      <protection hidden="1"/>
    </xf>
    <xf numFmtId="0" fontId="20" fillId="12" borderId="30" xfId="0" applyFont="1" applyFill="1" applyBorder="1" applyAlignment="1" applyProtection="1">
      <alignment horizontal="center" vertical="center" wrapText="1"/>
      <protection hidden="1"/>
    </xf>
    <xf numFmtId="0" fontId="20" fillId="12" borderId="14" xfId="0" applyFont="1" applyFill="1" applyBorder="1" applyAlignment="1" applyProtection="1">
      <alignment horizontal="center" vertical="center" wrapText="1"/>
      <protection hidden="1"/>
    </xf>
    <xf numFmtId="0" fontId="20" fillId="12" borderId="45" xfId="0" applyFont="1" applyFill="1" applyBorder="1" applyAlignment="1" applyProtection="1">
      <alignment horizontal="center" vertical="center" wrapText="1"/>
      <protection hidden="1"/>
    </xf>
    <xf numFmtId="49" fontId="21" fillId="0" borderId="48" xfId="0" applyNumberFormat="1" applyFont="1" applyBorder="1" applyAlignment="1" applyProtection="1">
      <alignment horizontal="left" vertical="center" wrapText="1"/>
      <protection hidden="1"/>
    </xf>
    <xf numFmtId="0" fontId="21" fillId="0" borderId="9" xfId="0" applyFont="1" applyBorder="1" applyAlignment="1" applyProtection="1">
      <alignment horizontal="left" vertical="center"/>
      <protection hidden="1"/>
    </xf>
    <xf numFmtId="0" fontId="20" fillId="12" borderId="46" xfId="0" applyFont="1" applyFill="1" applyBorder="1" applyAlignment="1" applyProtection="1">
      <alignment horizontal="center" vertical="center" wrapText="1"/>
      <protection hidden="1"/>
    </xf>
    <xf numFmtId="0" fontId="20" fillId="12" borderId="44" xfId="0" applyFont="1" applyFill="1" applyBorder="1" applyAlignment="1" applyProtection="1">
      <alignment horizontal="center" vertical="center" wrapText="1"/>
      <protection hidden="1"/>
    </xf>
    <xf numFmtId="0" fontId="20" fillId="12" borderId="27" xfId="0" applyFont="1" applyFill="1" applyBorder="1" applyAlignment="1" applyProtection="1">
      <alignment horizontal="center" vertical="center"/>
      <protection hidden="1"/>
    </xf>
    <xf numFmtId="0" fontId="20" fillId="12" borderId="30" xfId="0" applyFont="1" applyFill="1" applyBorder="1" applyAlignment="1" applyProtection="1">
      <alignment horizontal="center" vertical="center"/>
      <protection hidden="1"/>
    </xf>
  </cellXfs>
  <cellStyles count="22">
    <cellStyle name="Hypertextový odkaz" xfId="4" builtinId="8" customBuiltin="1"/>
    <cellStyle name="Hypertextový odkaz 2" xfId="6" xr:uid="{C57EBD9F-6762-4080-BF91-B0BD5A21A3A9}"/>
    <cellStyle name="Hypertextový odkaz 2 2" xfId="11" xr:uid="{4C773975-3292-45A9-B58E-267D5361C65B}"/>
    <cellStyle name="Hypertextový odkaz 3" xfId="9" xr:uid="{DDC57F66-7981-4030-9426-84561BD49C82}"/>
    <cellStyle name="Hypertextový odkaz 4" xfId="7" xr:uid="{E04CE9CB-C70D-477D-90F7-1009BC9AB7C3}"/>
    <cellStyle name="Hypertextový odkaz 4 2" xfId="13" xr:uid="{68533124-93C7-4AD8-93C2-9CE64615EA91}"/>
    <cellStyle name="měny 2" xfId="5" xr:uid="{BC0BBCA2-A7B3-4F06-91C1-992E87013492}"/>
    <cellStyle name="měny 2 2" xfId="10" xr:uid="{07DEB0F7-EF83-41A3-B2B0-2971EA7F0B63}"/>
    <cellStyle name="měny 2 2 2" xfId="15" xr:uid="{84858309-AA95-48D2-BE8A-3C1CC3A6DEDC}"/>
    <cellStyle name="měny 2 2 2 2" xfId="20" xr:uid="{8E2006EE-BCC8-4DF2-9C6D-52F14EC174CC}"/>
    <cellStyle name="měny 2 2 3" xfId="18" xr:uid="{1829C687-E2CD-4C3D-BB14-E1258C52722E}"/>
    <cellStyle name="měny 2 3" xfId="12" xr:uid="{639FCEF5-1AC2-4229-8F4B-00D2C07805AA}"/>
    <cellStyle name="měny 2 3 2" xfId="19" xr:uid="{A072477F-7AB8-40FB-AF16-8A97F9C5DEC8}"/>
    <cellStyle name="měny 2 4" xfId="17" xr:uid="{8CE5B4FD-AB7E-48E4-968F-77366FB45355}"/>
    <cellStyle name="Normální" xfId="0" builtinId="0"/>
    <cellStyle name="normální 2" xfId="3" xr:uid="{9A547B73-8744-46C1-A38F-7B1B4E2DF042}"/>
    <cellStyle name="normální 2 2" xfId="16" xr:uid="{F848B240-9883-4E74-822D-3B8CC49B3A91}"/>
    <cellStyle name="normální 3" xfId="8" xr:uid="{BEF5DC88-4ABE-48EC-91DB-AD2080896EF7}"/>
    <cellStyle name="Normální 3 2" xfId="21" xr:uid="{723A6508-D701-4F19-A750-F6C089E57374}"/>
    <cellStyle name="Normální 4" xfId="2" xr:uid="{DE91C7C6-DD0D-4FED-86AF-466506E30491}"/>
    <cellStyle name="normální_#Organizace projektu 3 2" xfId="14" xr:uid="{2D5C783F-3A19-4670-BEF2-A4DE752EF0F8}"/>
    <cellStyle name="normální_celek" xfId="1" xr:uid="{00000000-0005-0000-0000-000001000000}"/>
  </cellStyles>
  <dxfs count="31">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40"/>
  <sheetViews>
    <sheetView tabSelected="1" topLeftCell="C1" zoomScale="70" zoomScaleNormal="70" workbookViewId="0">
      <selection activeCell="E2" sqref="E2"/>
    </sheetView>
  </sheetViews>
  <sheetFormatPr defaultRowHeight="12.75" x14ac:dyDescent="0.2"/>
  <cols>
    <col min="1" max="1" width="10.125" style="37" customWidth="1"/>
    <col min="2" max="2" width="10.875" style="37" customWidth="1"/>
    <col min="3" max="3" width="76.625" style="37" customWidth="1"/>
    <col min="4" max="4" width="15.375" style="37" customWidth="1"/>
    <col min="5" max="5" width="24.25" style="38" customWidth="1"/>
    <col min="6" max="6" width="29" style="37" customWidth="1"/>
    <col min="7" max="256" width="9" style="44"/>
    <col min="257" max="257" width="10.125" style="44" customWidth="1"/>
    <col min="258" max="258" width="10.875" style="44" customWidth="1"/>
    <col min="259" max="259" width="76.625" style="44" customWidth="1"/>
    <col min="260" max="260" width="15.375" style="44" customWidth="1"/>
    <col min="261" max="261" width="24.25" style="44" customWidth="1"/>
    <col min="262" max="262" width="29" style="44" customWidth="1"/>
    <col min="263" max="512" width="9" style="44"/>
    <col min="513" max="513" width="10.125" style="44" customWidth="1"/>
    <col min="514" max="514" width="10.875" style="44" customWidth="1"/>
    <col min="515" max="515" width="76.625" style="44" customWidth="1"/>
    <col min="516" max="516" width="15.375" style="44" customWidth="1"/>
    <col min="517" max="517" width="24.25" style="44" customWidth="1"/>
    <col min="518" max="518" width="29" style="44" customWidth="1"/>
    <col min="519" max="768" width="9" style="44"/>
    <col min="769" max="769" width="10.125" style="44" customWidth="1"/>
    <col min="770" max="770" width="10.875" style="44" customWidth="1"/>
    <col min="771" max="771" width="76.625" style="44" customWidth="1"/>
    <col min="772" max="772" width="15.375" style="44" customWidth="1"/>
    <col min="773" max="773" width="24.25" style="44" customWidth="1"/>
    <col min="774" max="774" width="29" style="44" customWidth="1"/>
    <col min="775" max="1024" width="9" style="44"/>
    <col min="1025" max="1025" width="10.125" style="44" customWidth="1"/>
    <col min="1026" max="1026" width="10.875" style="44" customWidth="1"/>
    <col min="1027" max="1027" width="76.625" style="44" customWidth="1"/>
    <col min="1028" max="1028" width="15.375" style="44" customWidth="1"/>
    <col min="1029" max="1029" width="24.25" style="44" customWidth="1"/>
    <col min="1030" max="1030" width="29" style="44" customWidth="1"/>
    <col min="1031" max="1280" width="9" style="44"/>
    <col min="1281" max="1281" width="10.125" style="44" customWidth="1"/>
    <col min="1282" max="1282" width="10.875" style="44" customWidth="1"/>
    <col min="1283" max="1283" width="76.625" style="44" customWidth="1"/>
    <col min="1284" max="1284" width="15.375" style="44" customWidth="1"/>
    <col min="1285" max="1285" width="24.25" style="44" customWidth="1"/>
    <col min="1286" max="1286" width="29" style="44" customWidth="1"/>
    <col min="1287" max="1536" width="9" style="44"/>
    <col min="1537" max="1537" width="10.125" style="44" customWidth="1"/>
    <col min="1538" max="1538" width="10.875" style="44" customWidth="1"/>
    <col min="1539" max="1539" width="76.625" style="44" customWidth="1"/>
    <col min="1540" max="1540" width="15.375" style="44" customWidth="1"/>
    <col min="1541" max="1541" width="24.25" style="44" customWidth="1"/>
    <col min="1542" max="1542" width="29" style="44" customWidth="1"/>
    <col min="1543" max="1792" width="9" style="44"/>
    <col min="1793" max="1793" width="10.125" style="44" customWidth="1"/>
    <col min="1794" max="1794" width="10.875" style="44" customWidth="1"/>
    <col min="1795" max="1795" width="76.625" style="44" customWidth="1"/>
    <col min="1796" max="1796" width="15.375" style="44" customWidth="1"/>
    <col min="1797" max="1797" width="24.25" style="44" customWidth="1"/>
    <col min="1798" max="1798" width="29" style="44" customWidth="1"/>
    <col min="1799" max="2048" width="9" style="44"/>
    <col min="2049" max="2049" width="10.125" style="44" customWidth="1"/>
    <col min="2050" max="2050" width="10.875" style="44" customWidth="1"/>
    <col min="2051" max="2051" width="76.625" style="44" customWidth="1"/>
    <col min="2052" max="2052" width="15.375" style="44" customWidth="1"/>
    <col min="2053" max="2053" width="24.25" style="44" customWidth="1"/>
    <col min="2054" max="2054" width="29" style="44" customWidth="1"/>
    <col min="2055" max="2304" width="9" style="44"/>
    <col min="2305" max="2305" width="10.125" style="44" customWidth="1"/>
    <col min="2306" max="2306" width="10.875" style="44" customWidth="1"/>
    <col min="2307" max="2307" width="76.625" style="44" customWidth="1"/>
    <col min="2308" max="2308" width="15.375" style="44" customWidth="1"/>
    <col min="2309" max="2309" width="24.25" style="44" customWidth="1"/>
    <col min="2310" max="2310" width="29" style="44" customWidth="1"/>
    <col min="2311" max="2560" width="9" style="44"/>
    <col min="2561" max="2561" width="10.125" style="44" customWidth="1"/>
    <col min="2562" max="2562" width="10.875" style="44" customWidth="1"/>
    <col min="2563" max="2563" width="76.625" style="44" customWidth="1"/>
    <col min="2564" max="2564" width="15.375" style="44" customWidth="1"/>
    <col min="2565" max="2565" width="24.25" style="44" customWidth="1"/>
    <col min="2566" max="2566" width="29" style="44" customWidth="1"/>
    <col min="2567" max="2816" width="9" style="44"/>
    <col min="2817" max="2817" width="10.125" style="44" customWidth="1"/>
    <col min="2818" max="2818" width="10.875" style="44" customWidth="1"/>
    <col min="2819" max="2819" width="76.625" style="44" customWidth="1"/>
    <col min="2820" max="2820" width="15.375" style="44" customWidth="1"/>
    <col min="2821" max="2821" width="24.25" style="44" customWidth="1"/>
    <col min="2822" max="2822" width="29" style="44" customWidth="1"/>
    <col min="2823" max="3072" width="9" style="44"/>
    <col min="3073" max="3073" width="10.125" style="44" customWidth="1"/>
    <col min="3074" max="3074" width="10.875" style="44" customWidth="1"/>
    <col min="3075" max="3075" width="76.625" style="44" customWidth="1"/>
    <col min="3076" max="3076" width="15.375" style="44" customWidth="1"/>
    <col min="3077" max="3077" width="24.25" style="44" customWidth="1"/>
    <col min="3078" max="3078" width="29" style="44" customWidth="1"/>
    <col min="3079" max="3328" width="9" style="44"/>
    <col min="3329" max="3329" width="10.125" style="44" customWidth="1"/>
    <col min="3330" max="3330" width="10.875" style="44" customWidth="1"/>
    <col min="3331" max="3331" width="76.625" style="44" customWidth="1"/>
    <col min="3332" max="3332" width="15.375" style="44" customWidth="1"/>
    <col min="3333" max="3333" width="24.25" style="44" customWidth="1"/>
    <col min="3334" max="3334" width="29" style="44" customWidth="1"/>
    <col min="3335" max="3584" width="9" style="44"/>
    <col min="3585" max="3585" width="10.125" style="44" customWidth="1"/>
    <col min="3586" max="3586" width="10.875" style="44" customWidth="1"/>
    <col min="3587" max="3587" width="76.625" style="44" customWidth="1"/>
    <col min="3588" max="3588" width="15.375" style="44" customWidth="1"/>
    <col min="3589" max="3589" width="24.25" style="44" customWidth="1"/>
    <col min="3590" max="3590" width="29" style="44" customWidth="1"/>
    <col min="3591" max="3840" width="9" style="44"/>
    <col min="3841" max="3841" width="10.125" style="44" customWidth="1"/>
    <col min="3842" max="3842" width="10.875" style="44" customWidth="1"/>
    <col min="3843" max="3843" width="76.625" style="44" customWidth="1"/>
    <col min="3844" max="3844" width="15.375" style="44" customWidth="1"/>
    <col min="3845" max="3845" width="24.25" style="44" customWidth="1"/>
    <col min="3846" max="3846" width="29" style="44" customWidth="1"/>
    <col min="3847" max="4096" width="9" style="44"/>
    <col min="4097" max="4097" width="10.125" style="44" customWidth="1"/>
    <col min="4098" max="4098" width="10.875" style="44" customWidth="1"/>
    <col min="4099" max="4099" width="76.625" style="44" customWidth="1"/>
    <col min="4100" max="4100" width="15.375" style="44" customWidth="1"/>
    <col min="4101" max="4101" width="24.25" style="44" customWidth="1"/>
    <col min="4102" max="4102" width="29" style="44" customWidth="1"/>
    <col min="4103" max="4352" width="9" style="44"/>
    <col min="4353" max="4353" width="10.125" style="44" customWidth="1"/>
    <col min="4354" max="4354" width="10.875" style="44" customWidth="1"/>
    <col min="4355" max="4355" width="76.625" style="44" customWidth="1"/>
    <col min="4356" max="4356" width="15.375" style="44" customWidth="1"/>
    <col min="4357" max="4357" width="24.25" style="44" customWidth="1"/>
    <col min="4358" max="4358" width="29" style="44" customWidth="1"/>
    <col min="4359" max="4608" width="9" style="44"/>
    <col min="4609" max="4609" width="10.125" style="44" customWidth="1"/>
    <col min="4610" max="4610" width="10.875" style="44" customWidth="1"/>
    <col min="4611" max="4611" width="76.625" style="44" customWidth="1"/>
    <col min="4612" max="4612" width="15.375" style="44" customWidth="1"/>
    <col min="4613" max="4613" width="24.25" style="44" customWidth="1"/>
    <col min="4614" max="4614" width="29" style="44" customWidth="1"/>
    <col min="4615" max="4864" width="9" style="44"/>
    <col min="4865" max="4865" width="10.125" style="44" customWidth="1"/>
    <col min="4866" max="4866" width="10.875" style="44" customWidth="1"/>
    <col min="4867" max="4867" width="76.625" style="44" customWidth="1"/>
    <col min="4868" max="4868" width="15.375" style="44" customWidth="1"/>
    <col min="4869" max="4869" width="24.25" style="44" customWidth="1"/>
    <col min="4870" max="4870" width="29" style="44" customWidth="1"/>
    <col min="4871" max="5120" width="9" style="44"/>
    <col min="5121" max="5121" width="10.125" style="44" customWidth="1"/>
    <col min="5122" max="5122" width="10.875" style="44" customWidth="1"/>
    <col min="5123" max="5123" width="76.625" style="44" customWidth="1"/>
    <col min="5124" max="5124" width="15.375" style="44" customWidth="1"/>
    <col min="5125" max="5125" width="24.25" style="44" customWidth="1"/>
    <col min="5126" max="5126" width="29" style="44" customWidth="1"/>
    <col min="5127" max="5376" width="9" style="44"/>
    <col min="5377" max="5377" width="10.125" style="44" customWidth="1"/>
    <col min="5378" max="5378" width="10.875" style="44" customWidth="1"/>
    <col min="5379" max="5379" width="76.625" style="44" customWidth="1"/>
    <col min="5380" max="5380" width="15.375" style="44" customWidth="1"/>
    <col min="5381" max="5381" width="24.25" style="44" customWidth="1"/>
    <col min="5382" max="5382" width="29" style="44" customWidth="1"/>
    <col min="5383" max="5632" width="9" style="44"/>
    <col min="5633" max="5633" width="10.125" style="44" customWidth="1"/>
    <col min="5634" max="5634" width="10.875" style="44" customWidth="1"/>
    <col min="5635" max="5635" width="76.625" style="44" customWidth="1"/>
    <col min="5636" max="5636" width="15.375" style="44" customWidth="1"/>
    <col min="5637" max="5637" width="24.25" style="44" customWidth="1"/>
    <col min="5638" max="5638" width="29" style="44" customWidth="1"/>
    <col min="5639" max="5888" width="9" style="44"/>
    <col min="5889" max="5889" width="10.125" style="44" customWidth="1"/>
    <col min="5890" max="5890" width="10.875" style="44" customWidth="1"/>
    <col min="5891" max="5891" width="76.625" style="44" customWidth="1"/>
    <col min="5892" max="5892" width="15.375" style="44" customWidth="1"/>
    <col min="5893" max="5893" width="24.25" style="44" customWidth="1"/>
    <col min="5894" max="5894" width="29" style="44" customWidth="1"/>
    <col min="5895" max="6144" width="9" style="44"/>
    <col min="6145" max="6145" width="10.125" style="44" customWidth="1"/>
    <col min="6146" max="6146" width="10.875" style="44" customWidth="1"/>
    <col min="6147" max="6147" width="76.625" style="44" customWidth="1"/>
    <col min="6148" max="6148" width="15.375" style="44" customWidth="1"/>
    <col min="6149" max="6149" width="24.25" style="44" customWidth="1"/>
    <col min="6150" max="6150" width="29" style="44" customWidth="1"/>
    <col min="6151" max="6400" width="9" style="44"/>
    <col min="6401" max="6401" width="10.125" style="44" customWidth="1"/>
    <col min="6402" max="6402" width="10.875" style="44" customWidth="1"/>
    <col min="6403" max="6403" width="76.625" style="44" customWidth="1"/>
    <col min="6404" max="6404" width="15.375" style="44" customWidth="1"/>
    <col min="6405" max="6405" width="24.25" style="44" customWidth="1"/>
    <col min="6406" max="6406" width="29" style="44" customWidth="1"/>
    <col min="6407" max="6656" width="9" style="44"/>
    <col min="6657" max="6657" width="10.125" style="44" customWidth="1"/>
    <col min="6658" max="6658" width="10.875" style="44" customWidth="1"/>
    <col min="6659" max="6659" width="76.625" style="44" customWidth="1"/>
    <col min="6660" max="6660" width="15.375" style="44" customWidth="1"/>
    <col min="6661" max="6661" width="24.25" style="44" customWidth="1"/>
    <col min="6662" max="6662" width="29" style="44" customWidth="1"/>
    <col min="6663" max="6912" width="9" style="44"/>
    <col min="6913" max="6913" width="10.125" style="44" customWidth="1"/>
    <col min="6914" max="6914" width="10.875" style="44" customWidth="1"/>
    <col min="6915" max="6915" width="76.625" style="44" customWidth="1"/>
    <col min="6916" max="6916" width="15.375" style="44" customWidth="1"/>
    <col min="6917" max="6917" width="24.25" style="44" customWidth="1"/>
    <col min="6918" max="6918" width="29" style="44" customWidth="1"/>
    <col min="6919" max="7168" width="9" style="44"/>
    <col min="7169" max="7169" width="10.125" style="44" customWidth="1"/>
    <col min="7170" max="7170" width="10.875" style="44" customWidth="1"/>
    <col min="7171" max="7171" width="76.625" style="44" customWidth="1"/>
    <col min="7172" max="7172" width="15.375" style="44" customWidth="1"/>
    <col min="7173" max="7173" width="24.25" style="44" customWidth="1"/>
    <col min="7174" max="7174" width="29" style="44" customWidth="1"/>
    <col min="7175" max="7424" width="9" style="44"/>
    <col min="7425" max="7425" width="10.125" style="44" customWidth="1"/>
    <col min="7426" max="7426" width="10.875" style="44" customWidth="1"/>
    <col min="7427" max="7427" width="76.625" style="44" customWidth="1"/>
    <col min="7428" max="7428" width="15.375" style="44" customWidth="1"/>
    <col min="7429" max="7429" width="24.25" style="44" customWidth="1"/>
    <col min="7430" max="7430" width="29" style="44" customWidth="1"/>
    <col min="7431" max="7680" width="9" style="44"/>
    <col min="7681" max="7681" width="10.125" style="44" customWidth="1"/>
    <col min="7682" max="7682" width="10.875" style="44" customWidth="1"/>
    <col min="7683" max="7683" width="76.625" style="44" customWidth="1"/>
    <col min="7684" max="7684" width="15.375" style="44" customWidth="1"/>
    <col min="7685" max="7685" width="24.25" style="44" customWidth="1"/>
    <col min="7686" max="7686" width="29" style="44" customWidth="1"/>
    <col min="7687" max="7936" width="9" style="44"/>
    <col min="7937" max="7937" width="10.125" style="44" customWidth="1"/>
    <col min="7938" max="7938" width="10.875" style="44" customWidth="1"/>
    <col min="7939" max="7939" width="76.625" style="44" customWidth="1"/>
    <col min="7940" max="7940" width="15.375" style="44" customWidth="1"/>
    <col min="7941" max="7941" width="24.25" style="44" customWidth="1"/>
    <col min="7942" max="7942" width="29" style="44" customWidth="1"/>
    <col min="7943" max="8192" width="9" style="44"/>
    <col min="8193" max="8193" width="10.125" style="44" customWidth="1"/>
    <col min="8194" max="8194" width="10.875" style="44" customWidth="1"/>
    <col min="8195" max="8195" width="76.625" style="44" customWidth="1"/>
    <col min="8196" max="8196" width="15.375" style="44" customWidth="1"/>
    <col min="8197" max="8197" width="24.25" style="44" customWidth="1"/>
    <col min="8198" max="8198" width="29" style="44" customWidth="1"/>
    <col min="8199" max="8448" width="9" style="44"/>
    <col min="8449" max="8449" width="10.125" style="44" customWidth="1"/>
    <col min="8450" max="8450" width="10.875" style="44" customWidth="1"/>
    <col min="8451" max="8451" width="76.625" style="44" customWidth="1"/>
    <col min="8452" max="8452" width="15.375" style="44" customWidth="1"/>
    <col min="8453" max="8453" width="24.25" style="44" customWidth="1"/>
    <col min="8454" max="8454" width="29" style="44" customWidth="1"/>
    <col min="8455" max="8704" width="9" style="44"/>
    <col min="8705" max="8705" width="10.125" style="44" customWidth="1"/>
    <col min="8706" max="8706" width="10.875" style="44" customWidth="1"/>
    <col min="8707" max="8707" width="76.625" style="44" customWidth="1"/>
    <col min="8708" max="8708" width="15.375" style="44" customWidth="1"/>
    <col min="8709" max="8709" width="24.25" style="44" customWidth="1"/>
    <col min="8710" max="8710" width="29" style="44" customWidth="1"/>
    <col min="8711" max="8960" width="9" style="44"/>
    <col min="8961" max="8961" width="10.125" style="44" customWidth="1"/>
    <col min="8962" max="8962" width="10.875" style="44" customWidth="1"/>
    <col min="8963" max="8963" width="76.625" style="44" customWidth="1"/>
    <col min="8964" max="8964" width="15.375" style="44" customWidth="1"/>
    <col min="8965" max="8965" width="24.25" style="44" customWidth="1"/>
    <col min="8966" max="8966" width="29" style="44" customWidth="1"/>
    <col min="8967" max="9216" width="9" style="44"/>
    <col min="9217" max="9217" width="10.125" style="44" customWidth="1"/>
    <col min="9218" max="9218" width="10.875" style="44" customWidth="1"/>
    <col min="9219" max="9219" width="76.625" style="44" customWidth="1"/>
    <col min="9220" max="9220" width="15.375" style="44" customWidth="1"/>
    <col min="9221" max="9221" width="24.25" style="44" customWidth="1"/>
    <col min="9222" max="9222" width="29" style="44" customWidth="1"/>
    <col min="9223" max="9472" width="9" style="44"/>
    <col min="9473" max="9473" width="10.125" style="44" customWidth="1"/>
    <col min="9474" max="9474" width="10.875" style="44" customWidth="1"/>
    <col min="9475" max="9475" width="76.625" style="44" customWidth="1"/>
    <col min="9476" max="9476" width="15.375" style="44" customWidth="1"/>
    <col min="9477" max="9477" width="24.25" style="44" customWidth="1"/>
    <col min="9478" max="9478" width="29" style="44" customWidth="1"/>
    <col min="9479" max="9728" width="9" style="44"/>
    <col min="9729" max="9729" width="10.125" style="44" customWidth="1"/>
    <col min="9730" max="9730" width="10.875" style="44" customWidth="1"/>
    <col min="9731" max="9731" width="76.625" style="44" customWidth="1"/>
    <col min="9732" max="9732" width="15.375" style="44" customWidth="1"/>
    <col min="9733" max="9733" width="24.25" style="44" customWidth="1"/>
    <col min="9734" max="9734" width="29" style="44" customWidth="1"/>
    <col min="9735" max="9984" width="9" style="44"/>
    <col min="9985" max="9985" width="10.125" style="44" customWidth="1"/>
    <col min="9986" max="9986" width="10.875" style="44" customWidth="1"/>
    <col min="9987" max="9987" width="76.625" style="44" customWidth="1"/>
    <col min="9988" max="9988" width="15.375" style="44" customWidth="1"/>
    <col min="9989" max="9989" width="24.25" style="44" customWidth="1"/>
    <col min="9990" max="9990" width="29" style="44" customWidth="1"/>
    <col min="9991" max="10240" width="9" style="44"/>
    <col min="10241" max="10241" width="10.125" style="44" customWidth="1"/>
    <col min="10242" max="10242" width="10.875" style="44" customWidth="1"/>
    <col min="10243" max="10243" width="76.625" style="44" customWidth="1"/>
    <col min="10244" max="10244" width="15.375" style="44" customWidth="1"/>
    <col min="10245" max="10245" width="24.25" style="44" customWidth="1"/>
    <col min="10246" max="10246" width="29" style="44" customWidth="1"/>
    <col min="10247" max="10496" width="9" style="44"/>
    <col min="10497" max="10497" width="10.125" style="44" customWidth="1"/>
    <col min="10498" max="10498" width="10.875" style="44" customWidth="1"/>
    <col min="10499" max="10499" width="76.625" style="44" customWidth="1"/>
    <col min="10500" max="10500" width="15.375" style="44" customWidth="1"/>
    <col min="10501" max="10501" width="24.25" style="44" customWidth="1"/>
    <col min="10502" max="10502" width="29" style="44" customWidth="1"/>
    <col min="10503" max="10752" width="9" style="44"/>
    <col min="10753" max="10753" width="10.125" style="44" customWidth="1"/>
    <col min="10754" max="10754" width="10.875" style="44" customWidth="1"/>
    <col min="10755" max="10755" width="76.625" style="44" customWidth="1"/>
    <col min="10756" max="10756" width="15.375" style="44" customWidth="1"/>
    <col min="10757" max="10757" width="24.25" style="44" customWidth="1"/>
    <col min="10758" max="10758" width="29" style="44" customWidth="1"/>
    <col min="10759" max="11008" width="9" style="44"/>
    <col min="11009" max="11009" width="10.125" style="44" customWidth="1"/>
    <col min="11010" max="11010" width="10.875" style="44" customWidth="1"/>
    <col min="11011" max="11011" width="76.625" style="44" customWidth="1"/>
    <col min="11012" max="11012" width="15.375" style="44" customWidth="1"/>
    <col min="11013" max="11013" width="24.25" style="44" customWidth="1"/>
    <col min="11014" max="11014" width="29" style="44" customWidth="1"/>
    <col min="11015" max="11264" width="9" style="44"/>
    <col min="11265" max="11265" width="10.125" style="44" customWidth="1"/>
    <col min="11266" max="11266" width="10.875" style="44" customWidth="1"/>
    <col min="11267" max="11267" width="76.625" style="44" customWidth="1"/>
    <col min="11268" max="11268" width="15.375" style="44" customWidth="1"/>
    <col min="11269" max="11269" width="24.25" style="44" customWidth="1"/>
    <col min="11270" max="11270" width="29" style="44" customWidth="1"/>
    <col min="11271" max="11520" width="9" style="44"/>
    <col min="11521" max="11521" width="10.125" style="44" customWidth="1"/>
    <col min="11522" max="11522" width="10.875" style="44" customWidth="1"/>
    <col min="11523" max="11523" width="76.625" style="44" customWidth="1"/>
    <col min="11524" max="11524" width="15.375" style="44" customWidth="1"/>
    <col min="11525" max="11525" width="24.25" style="44" customWidth="1"/>
    <col min="11526" max="11526" width="29" style="44" customWidth="1"/>
    <col min="11527" max="11776" width="9" style="44"/>
    <col min="11777" max="11777" width="10.125" style="44" customWidth="1"/>
    <col min="11778" max="11778" width="10.875" style="44" customWidth="1"/>
    <col min="11779" max="11779" width="76.625" style="44" customWidth="1"/>
    <col min="11780" max="11780" width="15.375" style="44" customWidth="1"/>
    <col min="11781" max="11781" width="24.25" style="44" customWidth="1"/>
    <col min="11782" max="11782" width="29" style="44" customWidth="1"/>
    <col min="11783" max="12032" width="9" style="44"/>
    <col min="12033" max="12033" width="10.125" style="44" customWidth="1"/>
    <col min="12034" max="12034" width="10.875" style="44" customWidth="1"/>
    <col min="12035" max="12035" width="76.625" style="44" customWidth="1"/>
    <col min="12036" max="12036" width="15.375" style="44" customWidth="1"/>
    <col min="12037" max="12037" width="24.25" style="44" customWidth="1"/>
    <col min="12038" max="12038" width="29" style="44" customWidth="1"/>
    <col min="12039" max="12288" width="9" style="44"/>
    <col min="12289" max="12289" width="10.125" style="44" customWidth="1"/>
    <col min="12290" max="12290" width="10.875" style="44" customWidth="1"/>
    <col min="12291" max="12291" width="76.625" style="44" customWidth="1"/>
    <col min="12292" max="12292" width="15.375" style="44" customWidth="1"/>
    <col min="12293" max="12293" width="24.25" style="44" customWidth="1"/>
    <col min="12294" max="12294" width="29" style="44" customWidth="1"/>
    <col min="12295" max="12544" width="9" style="44"/>
    <col min="12545" max="12545" width="10.125" style="44" customWidth="1"/>
    <col min="12546" max="12546" width="10.875" style="44" customWidth="1"/>
    <col min="12547" max="12547" width="76.625" style="44" customWidth="1"/>
    <col min="12548" max="12548" width="15.375" style="44" customWidth="1"/>
    <col min="12549" max="12549" width="24.25" style="44" customWidth="1"/>
    <col min="12550" max="12550" width="29" style="44" customWidth="1"/>
    <col min="12551" max="12800" width="9" style="44"/>
    <col min="12801" max="12801" width="10.125" style="44" customWidth="1"/>
    <col min="12802" max="12802" width="10.875" style="44" customWidth="1"/>
    <col min="12803" max="12803" width="76.625" style="44" customWidth="1"/>
    <col min="12804" max="12804" width="15.375" style="44" customWidth="1"/>
    <col min="12805" max="12805" width="24.25" style="44" customWidth="1"/>
    <col min="12806" max="12806" width="29" style="44" customWidth="1"/>
    <col min="12807" max="13056" width="9" style="44"/>
    <col min="13057" max="13057" width="10.125" style="44" customWidth="1"/>
    <col min="13058" max="13058" width="10.875" style="44" customWidth="1"/>
    <col min="13059" max="13059" width="76.625" style="44" customWidth="1"/>
    <col min="13060" max="13060" width="15.375" style="44" customWidth="1"/>
    <col min="13061" max="13061" width="24.25" style="44" customWidth="1"/>
    <col min="13062" max="13062" width="29" style="44" customWidth="1"/>
    <col min="13063" max="13312" width="9" style="44"/>
    <col min="13313" max="13313" width="10.125" style="44" customWidth="1"/>
    <col min="13314" max="13314" width="10.875" style="44" customWidth="1"/>
    <col min="13315" max="13315" width="76.625" style="44" customWidth="1"/>
    <col min="13316" max="13316" width="15.375" style="44" customWidth="1"/>
    <col min="13317" max="13317" width="24.25" style="44" customWidth="1"/>
    <col min="13318" max="13318" width="29" style="44" customWidth="1"/>
    <col min="13319" max="13568" width="9" style="44"/>
    <col min="13569" max="13569" width="10.125" style="44" customWidth="1"/>
    <col min="13570" max="13570" width="10.875" style="44" customWidth="1"/>
    <col min="13571" max="13571" width="76.625" style="44" customWidth="1"/>
    <col min="13572" max="13572" width="15.375" style="44" customWidth="1"/>
    <col min="13573" max="13573" width="24.25" style="44" customWidth="1"/>
    <col min="13574" max="13574" width="29" style="44" customWidth="1"/>
    <col min="13575" max="13824" width="9" style="44"/>
    <col min="13825" max="13825" width="10.125" style="44" customWidth="1"/>
    <col min="13826" max="13826" width="10.875" style="44" customWidth="1"/>
    <col min="13827" max="13827" width="76.625" style="44" customWidth="1"/>
    <col min="13828" max="13828" width="15.375" style="44" customWidth="1"/>
    <col min="13829" max="13829" width="24.25" style="44" customWidth="1"/>
    <col min="13830" max="13830" width="29" style="44" customWidth="1"/>
    <col min="13831" max="14080" width="9" style="44"/>
    <col min="14081" max="14081" width="10.125" style="44" customWidth="1"/>
    <col min="14082" max="14082" width="10.875" style="44" customWidth="1"/>
    <col min="14083" max="14083" width="76.625" style="44" customWidth="1"/>
    <col min="14084" max="14084" width="15.375" style="44" customWidth="1"/>
    <col min="14085" max="14085" width="24.25" style="44" customWidth="1"/>
    <col min="14086" max="14086" width="29" style="44" customWidth="1"/>
    <col min="14087" max="14336" width="9" style="44"/>
    <col min="14337" max="14337" width="10.125" style="44" customWidth="1"/>
    <col min="14338" max="14338" width="10.875" style="44" customWidth="1"/>
    <col min="14339" max="14339" width="76.625" style="44" customWidth="1"/>
    <col min="14340" max="14340" width="15.375" style="44" customWidth="1"/>
    <col min="14341" max="14341" width="24.25" style="44" customWidth="1"/>
    <col min="14342" max="14342" width="29" style="44" customWidth="1"/>
    <col min="14343" max="14592" width="9" style="44"/>
    <col min="14593" max="14593" width="10.125" style="44" customWidth="1"/>
    <col min="14594" max="14594" width="10.875" style="44" customWidth="1"/>
    <col min="14595" max="14595" width="76.625" style="44" customWidth="1"/>
    <col min="14596" max="14596" width="15.375" style="44" customWidth="1"/>
    <col min="14597" max="14597" width="24.25" style="44" customWidth="1"/>
    <col min="14598" max="14598" width="29" style="44" customWidth="1"/>
    <col min="14599" max="14848" width="9" style="44"/>
    <col min="14849" max="14849" width="10.125" style="44" customWidth="1"/>
    <col min="14850" max="14850" width="10.875" style="44" customWidth="1"/>
    <col min="14851" max="14851" width="76.625" style="44" customWidth="1"/>
    <col min="14852" max="14852" width="15.375" style="44" customWidth="1"/>
    <col min="14853" max="14853" width="24.25" style="44" customWidth="1"/>
    <col min="14854" max="14854" width="29" style="44" customWidth="1"/>
    <col min="14855" max="15104" width="9" style="44"/>
    <col min="15105" max="15105" width="10.125" style="44" customWidth="1"/>
    <col min="15106" max="15106" width="10.875" style="44" customWidth="1"/>
    <col min="15107" max="15107" width="76.625" style="44" customWidth="1"/>
    <col min="15108" max="15108" width="15.375" style="44" customWidth="1"/>
    <col min="15109" max="15109" width="24.25" style="44" customWidth="1"/>
    <col min="15110" max="15110" width="29" style="44" customWidth="1"/>
    <col min="15111" max="15360" width="9" style="44"/>
    <col min="15361" max="15361" width="10.125" style="44" customWidth="1"/>
    <col min="15362" max="15362" width="10.875" style="44" customWidth="1"/>
    <col min="15363" max="15363" width="76.625" style="44" customWidth="1"/>
    <col min="15364" max="15364" width="15.375" style="44" customWidth="1"/>
    <col min="15365" max="15365" width="24.25" style="44" customWidth="1"/>
    <col min="15366" max="15366" width="29" style="44" customWidth="1"/>
    <col min="15367" max="15616" width="9" style="44"/>
    <col min="15617" max="15617" width="10.125" style="44" customWidth="1"/>
    <col min="15618" max="15618" width="10.875" style="44" customWidth="1"/>
    <col min="15619" max="15619" width="76.625" style="44" customWidth="1"/>
    <col min="15620" max="15620" width="15.375" style="44" customWidth="1"/>
    <col min="15621" max="15621" width="24.25" style="44" customWidth="1"/>
    <col min="15622" max="15622" width="29" style="44" customWidth="1"/>
    <col min="15623" max="15872" width="9" style="44"/>
    <col min="15873" max="15873" width="10.125" style="44" customWidth="1"/>
    <col min="15874" max="15874" width="10.875" style="44" customWidth="1"/>
    <col min="15875" max="15875" width="76.625" style="44" customWidth="1"/>
    <col min="15876" max="15876" width="15.375" style="44" customWidth="1"/>
    <col min="15877" max="15877" width="24.25" style="44" customWidth="1"/>
    <col min="15878" max="15878" width="29" style="44" customWidth="1"/>
    <col min="15879" max="16128" width="9" style="44"/>
    <col min="16129" max="16129" width="10.125" style="44" customWidth="1"/>
    <col min="16130" max="16130" width="10.875" style="44" customWidth="1"/>
    <col min="16131" max="16131" width="76.625" style="44" customWidth="1"/>
    <col min="16132" max="16132" width="15.375" style="44" customWidth="1"/>
    <col min="16133" max="16133" width="24.25" style="44" customWidth="1"/>
    <col min="16134" max="16134" width="29" style="44" customWidth="1"/>
    <col min="16135" max="16384" width="9" style="44"/>
  </cols>
  <sheetData>
    <row r="1" spans="1:77" s="41" customFormat="1" ht="21.75" thickBot="1" x14ac:dyDescent="0.25">
      <c r="A1" s="1" t="s">
        <v>0</v>
      </c>
      <c r="B1" s="2"/>
      <c r="C1" s="3"/>
      <c r="D1" s="3"/>
      <c r="E1" s="4" t="s">
        <v>1</v>
      </c>
      <c r="F1" s="4" t="s">
        <v>2</v>
      </c>
    </row>
    <row r="2" spans="1:77" s="41" customFormat="1" ht="41.25" customHeight="1" thickTop="1" thickBot="1" x14ac:dyDescent="0.25">
      <c r="A2" s="151" t="s">
        <v>151</v>
      </c>
      <c r="B2" s="152"/>
      <c r="C2" s="152"/>
      <c r="D2" s="5"/>
      <c r="E2" s="6">
        <f>ROUND(SUM(E4:E5,E9:E30),2)+F6</f>
        <v>0</v>
      </c>
      <c r="F2" s="7">
        <f>F7+F6+F3</f>
        <v>0</v>
      </c>
    </row>
    <row r="3" spans="1:77" s="42" customFormat="1" ht="24" customHeight="1" thickTop="1" x14ac:dyDescent="0.2">
      <c r="A3" s="8" t="s">
        <v>3</v>
      </c>
      <c r="B3" s="9"/>
      <c r="C3" s="10"/>
      <c r="D3" s="10"/>
      <c r="E3" s="11"/>
      <c r="F3" s="12">
        <f>SUM(E4:E5)</f>
        <v>0</v>
      </c>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row>
    <row r="4" spans="1:77" s="43" customFormat="1" ht="15.75" customHeight="1" x14ac:dyDescent="0.2">
      <c r="A4" s="153" t="s">
        <v>23</v>
      </c>
      <c r="B4" s="154"/>
      <c r="C4" s="13" t="s">
        <v>24</v>
      </c>
      <c r="D4" s="14"/>
      <c r="E4" s="15" t="s">
        <v>4</v>
      </c>
      <c r="F4" s="16"/>
    </row>
    <row r="5" spans="1:77" s="43" customFormat="1" ht="15.75" customHeight="1" thickBot="1" x14ac:dyDescent="0.25">
      <c r="A5" s="155" t="s">
        <v>5</v>
      </c>
      <c r="B5" s="156"/>
      <c r="C5" s="17" t="s">
        <v>6</v>
      </c>
      <c r="D5" s="18"/>
      <c r="E5" s="15" t="s">
        <v>4</v>
      </c>
      <c r="F5" s="16"/>
    </row>
    <row r="6" spans="1:77" s="42" customFormat="1" ht="27" customHeight="1" thickBot="1" x14ac:dyDescent="0.25">
      <c r="A6" s="8" t="s">
        <v>7</v>
      </c>
      <c r="B6" s="9"/>
      <c r="C6" s="10"/>
      <c r="D6" s="19" t="s">
        <v>8</v>
      </c>
      <c r="E6" s="19" t="s">
        <v>9</v>
      </c>
      <c r="F6" s="12">
        <f>IF(ISTEXT($D$6)=TRUE,0,IF(ISTEXT($E$6)=TRUE,0,$D$6*$E$6))</f>
        <v>0</v>
      </c>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row>
    <row r="7" spans="1:77" s="42" customFormat="1" ht="30.75" customHeight="1" x14ac:dyDescent="0.2">
      <c r="A7" s="20" t="s">
        <v>10</v>
      </c>
      <c r="B7" s="21"/>
      <c r="C7" s="22"/>
      <c r="D7" s="23"/>
      <c r="E7" s="24"/>
      <c r="F7" s="12">
        <f>ROUND(SUM(F9:F30),2)</f>
        <v>0</v>
      </c>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row>
    <row r="8" spans="1:77" s="41" customFormat="1" ht="33.75" customHeight="1" thickBot="1" x14ac:dyDescent="0.25">
      <c r="A8" s="157" t="s">
        <v>11</v>
      </c>
      <c r="B8" s="158"/>
      <c r="C8" s="25" t="s">
        <v>12</v>
      </c>
      <c r="D8" s="26"/>
      <c r="E8" s="27" t="s">
        <v>13</v>
      </c>
      <c r="F8" s="28" t="s">
        <v>14</v>
      </c>
    </row>
    <row r="9" spans="1:77" s="41" customFormat="1" ht="18.75" x14ac:dyDescent="0.2">
      <c r="A9" s="29" t="s">
        <v>15</v>
      </c>
      <c r="B9" s="30"/>
      <c r="C9" s="31" t="s">
        <v>16</v>
      </c>
      <c r="D9" s="31"/>
      <c r="E9" s="32"/>
      <c r="F9" s="36">
        <f>SUM(E10:E28)</f>
        <v>0</v>
      </c>
    </row>
    <row r="10" spans="1:77" s="43" customFormat="1" ht="16.5" customHeight="1" x14ac:dyDescent="0.2">
      <c r="A10" s="33" t="s">
        <v>17</v>
      </c>
      <c r="B10" s="45" t="s">
        <v>100</v>
      </c>
      <c r="C10" s="46" t="s">
        <v>118</v>
      </c>
      <c r="D10" s="14"/>
      <c r="E10" s="34" t="s">
        <v>22</v>
      </c>
      <c r="F10" s="35"/>
    </row>
    <row r="11" spans="1:77" s="43" customFormat="1" ht="16.5" customHeight="1" x14ac:dyDescent="0.2">
      <c r="A11" s="33" t="s">
        <v>17</v>
      </c>
      <c r="B11" s="45" t="s">
        <v>135</v>
      </c>
      <c r="C11" s="46" t="s">
        <v>119</v>
      </c>
      <c r="D11" s="14"/>
      <c r="E11" s="34" t="s">
        <v>22</v>
      </c>
      <c r="F11" s="35"/>
    </row>
    <row r="12" spans="1:77" s="43" customFormat="1" ht="16.5" customHeight="1" x14ac:dyDescent="0.2">
      <c r="A12" s="33" t="s">
        <v>17</v>
      </c>
      <c r="B12" s="45" t="s">
        <v>136</v>
      </c>
      <c r="C12" s="46" t="s">
        <v>120</v>
      </c>
      <c r="D12" s="14"/>
      <c r="E12" s="34" t="s">
        <v>22</v>
      </c>
      <c r="F12" s="35"/>
    </row>
    <row r="13" spans="1:77" s="43" customFormat="1" ht="16.5" customHeight="1" x14ac:dyDescent="0.2">
      <c r="A13" s="33" t="s">
        <v>17</v>
      </c>
      <c r="B13" s="45" t="s">
        <v>137</v>
      </c>
      <c r="C13" s="46" t="s">
        <v>121</v>
      </c>
      <c r="D13" s="14"/>
      <c r="E13" s="34" t="s">
        <v>22</v>
      </c>
      <c r="F13" s="35"/>
    </row>
    <row r="14" spans="1:77" s="43" customFormat="1" ht="16.5" customHeight="1" x14ac:dyDescent="0.2">
      <c r="A14" s="33" t="s">
        <v>17</v>
      </c>
      <c r="B14" s="45" t="s">
        <v>138</v>
      </c>
      <c r="C14" s="46" t="s">
        <v>162</v>
      </c>
      <c r="D14" s="14"/>
      <c r="E14" s="34" t="s">
        <v>22</v>
      </c>
      <c r="F14" s="35"/>
    </row>
    <row r="15" spans="1:77" s="43" customFormat="1" ht="16.5" customHeight="1" x14ac:dyDescent="0.2">
      <c r="A15" s="33" t="s">
        <v>17</v>
      </c>
      <c r="B15" s="45" t="s">
        <v>139</v>
      </c>
      <c r="C15" s="46" t="s">
        <v>122</v>
      </c>
      <c r="D15" s="14"/>
      <c r="E15" s="34" t="s">
        <v>22</v>
      </c>
      <c r="F15" s="35"/>
    </row>
    <row r="16" spans="1:77" s="43" customFormat="1" ht="16.5" customHeight="1" x14ac:dyDescent="0.2">
      <c r="A16" s="33" t="s">
        <v>17</v>
      </c>
      <c r="B16" s="45" t="s">
        <v>140</v>
      </c>
      <c r="C16" s="46" t="s">
        <v>123</v>
      </c>
      <c r="D16" s="14"/>
      <c r="E16" s="34" t="s">
        <v>22</v>
      </c>
      <c r="F16" s="35"/>
    </row>
    <row r="17" spans="1:6" s="43" customFormat="1" ht="16.5" customHeight="1" x14ac:dyDescent="0.2">
      <c r="A17" s="33" t="s">
        <v>17</v>
      </c>
      <c r="B17" s="45" t="s">
        <v>141</v>
      </c>
      <c r="C17" s="46" t="s">
        <v>124</v>
      </c>
      <c r="D17" s="14"/>
      <c r="E17" s="34" t="s">
        <v>22</v>
      </c>
      <c r="F17" s="35"/>
    </row>
    <row r="18" spans="1:6" s="43" customFormat="1" ht="16.5" customHeight="1" x14ac:dyDescent="0.2">
      <c r="A18" s="33" t="s">
        <v>17</v>
      </c>
      <c r="B18" s="45" t="s">
        <v>142</v>
      </c>
      <c r="C18" s="46" t="s">
        <v>125</v>
      </c>
      <c r="D18" s="14"/>
      <c r="E18" s="34" t="s">
        <v>22</v>
      </c>
      <c r="F18" s="35"/>
    </row>
    <row r="19" spans="1:6" s="43" customFormat="1" ht="16.5" customHeight="1" x14ac:dyDescent="0.2">
      <c r="A19" s="33" t="s">
        <v>17</v>
      </c>
      <c r="B19" s="45" t="s">
        <v>143</v>
      </c>
      <c r="C19" s="46" t="s">
        <v>126</v>
      </c>
      <c r="D19" s="14"/>
      <c r="E19" s="34" t="s">
        <v>22</v>
      </c>
      <c r="F19" s="35"/>
    </row>
    <row r="20" spans="1:6" s="43" customFormat="1" ht="16.5" customHeight="1" x14ac:dyDescent="0.2">
      <c r="A20" s="33" t="s">
        <v>17</v>
      </c>
      <c r="B20" s="45" t="s">
        <v>144</v>
      </c>
      <c r="C20" s="46" t="s">
        <v>127</v>
      </c>
      <c r="D20" s="14"/>
      <c r="E20" s="34" t="s">
        <v>22</v>
      </c>
      <c r="F20" s="35"/>
    </row>
    <row r="21" spans="1:6" s="43" customFormat="1" ht="16.5" customHeight="1" x14ac:dyDescent="0.2">
      <c r="A21" s="33" t="s">
        <v>17</v>
      </c>
      <c r="B21" s="45" t="s">
        <v>145</v>
      </c>
      <c r="C21" s="46" t="s">
        <v>128</v>
      </c>
      <c r="D21" s="14"/>
      <c r="E21" s="34" t="s">
        <v>22</v>
      </c>
      <c r="F21" s="35"/>
    </row>
    <row r="22" spans="1:6" s="43" customFormat="1" ht="16.5" customHeight="1" x14ac:dyDescent="0.2">
      <c r="A22" s="33" t="s">
        <v>17</v>
      </c>
      <c r="B22" s="45" t="s">
        <v>146</v>
      </c>
      <c r="C22" s="46" t="s">
        <v>129</v>
      </c>
      <c r="D22" s="14"/>
      <c r="E22" s="34" t="s">
        <v>22</v>
      </c>
      <c r="F22" s="35"/>
    </row>
    <row r="23" spans="1:6" s="43" customFormat="1" ht="16.5" customHeight="1" x14ac:dyDescent="0.2">
      <c r="A23" s="33" t="s">
        <v>17</v>
      </c>
      <c r="B23" s="45" t="s">
        <v>147</v>
      </c>
      <c r="C23" s="46" t="s">
        <v>130</v>
      </c>
      <c r="D23" s="14"/>
      <c r="E23" s="34" t="s">
        <v>22</v>
      </c>
      <c r="F23" s="35"/>
    </row>
    <row r="24" spans="1:6" s="43" customFormat="1" ht="16.5" customHeight="1" x14ac:dyDescent="0.2">
      <c r="A24" s="33" t="s">
        <v>17</v>
      </c>
      <c r="B24" s="45" t="s">
        <v>148</v>
      </c>
      <c r="C24" s="46" t="s">
        <v>131</v>
      </c>
      <c r="D24" s="14"/>
      <c r="E24" s="34" t="s">
        <v>22</v>
      </c>
      <c r="F24" s="35"/>
    </row>
    <row r="25" spans="1:6" s="43" customFormat="1" ht="16.5" customHeight="1" x14ac:dyDescent="0.2">
      <c r="A25" s="33" t="s">
        <v>17</v>
      </c>
      <c r="B25" s="45" t="s">
        <v>149</v>
      </c>
      <c r="C25" s="46" t="s">
        <v>132</v>
      </c>
      <c r="D25" s="14"/>
      <c r="E25" s="34" t="s">
        <v>22</v>
      </c>
      <c r="F25" s="35"/>
    </row>
    <row r="26" spans="1:6" s="43" customFormat="1" ht="15.75" customHeight="1" x14ac:dyDescent="0.2">
      <c r="A26" s="33" t="s">
        <v>17</v>
      </c>
      <c r="B26" s="45" t="s">
        <v>150</v>
      </c>
      <c r="C26" s="46" t="s">
        <v>133</v>
      </c>
      <c r="D26" s="14"/>
      <c r="E26" s="34" t="s">
        <v>22</v>
      </c>
      <c r="F26" s="35"/>
    </row>
    <row r="27" spans="1:6" s="43" customFormat="1" ht="15.75" customHeight="1" x14ac:dyDescent="0.2">
      <c r="A27" s="147" t="s">
        <v>158</v>
      </c>
      <c r="B27" s="45" t="s">
        <v>154</v>
      </c>
      <c r="C27" s="46" t="s">
        <v>159</v>
      </c>
      <c r="D27" s="14"/>
      <c r="E27" s="34" t="s">
        <v>22</v>
      </c>
      <c r="F27" s="35"/>
    </row>
    <row r="28" spans="1:6" s="43" customFormat="1" ht="15.75" customHeight="1" x14ac:dyDescent="0.2">
      <c r="A28" s="147" t="s">
        <v>17</v>
      </c>
      <c r="B28" s="45" t="s">
        <v>164</v>
      </c>
      <c r="C28" s="46" t="s">
        <v>155</v>
      </c>
      <c r="D28" s="14"/>
      <c r="E28" s="34" t="s">
        <v>22</v>
      </c>
      <c r="F28" s="35"/>
    </row>
    <row r="29" spans="1:6" s="41" customFormat="1" ht="18.75" x14ac:dyDescent="0.2">
      <c r="A29" s="29"/>
      <c r="B29" s="30"/>
      <c r="C29" s="31" t="s">
        <v>97</v>
      </c>
      <c r="D29" s="31"/>
      <c r="E29" s="32"/>
      <c r="F29" s="36">
        <f>SUM(E30:E30)</f>
        <v>0</v>
      </c>
    </row>
    <row r="30" spans="1:6" s="43" customFormat="1" ht="16.5" customHeight="1" thickBot="1" x14ac:dyDescent="0.25">
      <c r="A30" s="138" t="s">
        <v>18</v>
      </c>
      <c r="B30" s="139" t="s">
        <v>98</v>
      </c>
      <c r="C30" s="17" t="s">
        <v>83</v>
      </c>
      <c r="D30" s="18"/>
      <c r="E30" s="140" t="s">
        <v>4</v>
      </c>
      <c r="F30" s="141"/>
    </row>
    <row r="31" spans="1:6" s="43" customFormat="1" ht="16.5" customHeight="1" x14ac:dyDescent="0.2">
      <c r="A31" s="137"/>
      <c r="B31" s="137"/>
      <c r="C31" s="142"/>
      <c r="D31" s="142"/>
      <c r="E31" s="142"/>
      <c r="F31" s="143"/>
    </row>
    <row r="32" spans="1:6" s="43" customFormat="1" ht="16.5" customHeight="1" x14ac:dyDescent="0.2">
      <c r="A32" s="137"/>
      <c r="B32" s="137"/>
      <c r="C32" s="142"/>
      <c r="D32" s="142"/>
      <c r="E32" s="142"/>
      <c r="F32" s="143"/>
    </row>
    <row r="33" spans="1:6" s="43" customFormat="1" ht="16.5" customHeight="1" x14ac:dyDescent="0.2">
      <c r="A33" s="137"/>
      <c r="B33" s="137"/>
      <c r="C33" s="142"/>
      <c r="D33" s="142"/>
      <c r="E33" s="142"/>
      <c r="F33" s="143"/>
    </row>
    <row r="35" spans="1:6" x14ac:dyDescent="0.2">
      <c r="A35" s="37" t="s">
        <v>19</v>
      </c>
    </row>
    <row r="37" spans="1:6" x14ac:dyDescent="0.2">
      <c r="E37" s="39"/>
      <c r="F37" s="40"/>
    </row>
    <row r="39" spans="1:6" ht="15" x14ac:dyDescent="0.2">
      <c r="E39" s="159" t="s">
        <v>20</v>
      </c>
      <c r="F39" s="159"/>
    </row>
    <row r="40" spans="1:6" ht="15" x14ac:dyDescent="0.2">
      <c r="E40" s="150" t="s">
        <v>21</v>
      </c>
      <c r="F40" s="150"/>
    </row>
  </sheetData>
  <protectedRanges>
    <protectedRange sqref="A10:A28" name="Oblast2_4"/>
    <protectedRange sqref="B10:B28" name="Oblast2_4_1"/>
  </protectedRanges>
  <mergeCells count="6">
    <mergeCell ref="E40:F40"/>
    <mergeCell ref="A2:C2"/>
    <mergeCell ref="A4:B4"/>
    <mergeCell ref="A5:B5"/>
    <mergeCell ref="A8:B8"/>
    <mergeCell ref="E39:F39"/>
  </mergeCells>
  <phoneticPr fontId="14" type="noConversion"/>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C3146-F4E8-4AE1-8EC8-4747659F7323}">
  <sheetPr>
    <pageSetUpPr fitToPage="1"/>
  </sheetPr>
  <dimension ref="B1:F23"/>
  <sheetViews>
    <sheetView topLeftCell="A15" zoomScale="85" zoomScaleNormal="85" workbookViewId="0">
      <selection activeCell="D13" sqref="D13"/>
    </sheetView>
  </sheetViews>
  <sheetFormatPr defaultColWidth="9" defaultRowHeight="15" x14ac:dyDescent="0.25"/>
  <cols>
    <col min="1" max="1" width="0.375" style="130" customWidth="1"/>
    <col min="2" max="2" width="11.25" style="130" bestFit="1" customWidth="1"/>
    <col min="3" max="3" width="37.875" style="131" customWidth="1"/>
    <col min="4" max="4" width="102.75" style="131" bestFit="1" customWidth="1"/>
    <col min="5" max="5" width="23.875" style="131" bestFit="1" customWidth="1"/>
    <col min="6" max="6" width="15.375" style="130" bestFit="1" customWidth="1"/>
    <col min="7" max="16384" width="9" style="130"/>
  </cols>
  <sheetData>
    <row r="1" spans="2:6" ht="18.75" x14ac:dyDescent="0.3">
      <c r="B1" s="134" t="s">
        <v>151</v>
      </c>
    </row>
    <row r="2" spans="2:6" ht="18.75" x14ac:dyDescent="0.3">
      <c r="B2" s="134" t="s">
        <v>96</v>
      </c>
    </row>
    <row r="3" spans="2:6" ht="18.75" x14ac:dyDescent="0.3">
      <c r="B3" s="134" t="s">
        <v>95</v>
      </c>
      <c r="F3" s="133"/>
    </row>
    <row r="4" spans="2:6" x14ac:dyDescent="0.25">
      <c r="B4" s="135" t="s">
        <v>94</v>
      </c>
      <c r="C4" s="136" t="s">
        <v>93</v>
      </c>
      <c r="D4" s="135" t="s">
        <v>92</v>
      </c>
      <c r="E4" s="135" t="s">
        <v>91</v>
      </c>
      <c r="F4" s="132" t="s">
        <v>90</v>
      </c>
    </row>
    <row r="5" spans="2:6" ht="76.5" x14ac:dyDescent="0.25">
      <c r="B5" s="144" t="s">
        <v>99</v>
      </c>
      <c r="C5" s="145" t="s">
        <v>118</v>
      </c>
      <c r="D5" s="146" t="s">
        <v>134</v>
      </c>
      <c r="E5" s="146" t="s">
        <v>102</v>
      </c>
      <c r="F5" s="132"/>
    </row>
    <row r="6" spans="2:6" ht="76.5" x14ac:dyDescent="0.25">
      <c r="B6" s="144" t="s">
        <v>103</v>
      </c>
      <c r="C6" s="145" t="s">
        <v>119</v>
      </c>
      <c r="D6" s="146" t="s">
        <v>134</v>
      </c>
      <c r="E6" s="146" t="s">
        <v>102</v>
      </c>
      <c r="F6" s="132"/>
    </row>
    <row r="7" spans="2:6" ht="76.5" x14ac:dyDescent="0.25">
      <c r="B7" s="144" t="s">
        <v>104</v>
      </c>
      <c r="C7" s="145" t="s">
        <v>120</v>
      </c>
      <c r="D7" s="146" t="s">
        <v>134</v>
      </c>
      <c r="E7" s="146" t="s">
        <v>102</v>
      </c>
      <c r="F7" s="132"/>
    </row>
    <row r="8" spans="2:6" ht="76.5" x14ac:dyDescent="0.25">
      <c r="B8" s="144" t="s">
        <v>101</v>
      </c>
      <c r="C8" s="145" t="s">
        <v>121</v>
      </c>
      <c r="D8" s="146" t="s">
        <v>134</v>
      </c>
      <c r="E8" s="146" t="s">
        <v>102</v>
      </c>
      <c r="F8" s="132"/>
    </row>
    <row r="9" spans="2:6" ht="76.5" x14ac:dyDescent="0.25">
      <c r="B9" s="144" t="s">
        <v>105</v>
      </c>
      <c r="C9" s="145" t="s">
        <v>162</v>
      </c>
      <c r="D9" s="146" t="s">
        <v>134</v>
      </c>
      <c r="E9" s="146" t="s">
        <v>102</v>
      </c>
      <c r="F9" s="132"/>
    </row>
    <row r="10" spans="2:6" ht="89.25" x14ac:dyDescent="0.25">
      <c r="B10" s="144" t="s">
        <v>106</v>
      </c>
      <c r="C10" s="145" t="s">
        <v>122</v>
      </c>
      <c r="D10" s="149" t="s">
        <v>163</v>
      </c>
      <c r="E10" s="146" t="s">
        <v>102</v>
      </c>
      <c r="F10" s="132"/>
    </row>
    <row r="11" spans="2:6" ht="76.5" x14ac:dyDescent="0.25">
      <c r="B11" s="144" t="s">
        <v>107</v>
      </c>
      <c r="C11" s="145" t="s">
        <v>123</v>
      </c>
      <c r="D11" s="146" t="s">
        <v>134</v>
      </c>
      <c r="E11" s="146" t="s">
        <v>102</v>
      </c>
      <c r="F11" s="132"/>
    </row>
    <row r="12" spans="2:6" ht="76.5" x14ac:dyDescent="0.25">
      <c r="B12" s="144" t="s">
        <v>108</v>
      </c>
      <c r="C12" s="145" t="s">
        <v>124</v>
      </c>
      <c r="D12" s="146" t="s">
        <v>134</v>
      </c>
      <c r="E12" s="146" t="s">
        <v>102</v>
      </c>
      <c r="F12" s="132"/>
    </row>
    <row r="13" spans="2:6" ht="76.5" x14ac:dyDescent="0.25">
      <c r="B13" s="144" t="s">
        <v>109</v>
      </c>
      <c r="C13" s="145" t="s">
        <v>125</v>
      </c>
      <c r="D13" s="146" t="s">
        <v>134</v>
      </c>
      <c r="E13" s="146" t="s">
        <v>102</v>
      </c>
      <c r="F13" s="132"/>
    </row>
    <row r="14" spans="2:6" ht="76.5" x14ac:dyDescent="0.25">
      <c r="B14" s="144" t="s">
        <v>110</v>
      </c>
      <c r="C14" s="145" t="s">
        <v>126</v>
      </c>
      <c r="D14" s="146" t="s">
        <v>134</v>
      </c>
      <c r="E14" s="146" t="s">
        <v>102</v>
      </c>
      <c r="F14" s="132"/>
    </row>
    <row r="15" spans="2:6" ht="76.5" x14ac:dyDescent="0.25">
      <c r="B15" s="144" t="s">
        <v>111</v>
      </c>
      <c r="C15" s="145" t="s">
        <v>127</v>
      </c>
      <c r="D15" s="146" t="s">
        <v>134</v>
      </c>
      <c r="E15" s="146" t="s">
        <v>102</v>
      </c>
      <c r="F15" s="132"/>
    </row>
    <row r="16" spans="2:6" ht="76.5" x14ac:dyDescent="0.25">
      <c r="B16" s="144" t="s">
        <v>112</v>
      </c>
      <c r="C16" s="145" t="s">
        <v>128</v>
      </c>
      <c r="D16" s="146" t="s">
        <v>134</v>
      </c>
      <c r="E16" s="146" t="s">
        <v>102</v>
      </c>
      <c r="F16" s="132"/>
    </row>
    <row r="17" spans="2:6" ht="76.5" x14ac:dyDescent="0.25">
      <c r="B17" s="144" t="s">
        <v>113</v>
      </c>
      <c r="C17" s="145" t="s">
        <v>129</v>
      </c>
      <c r="D17" s="146" t="s">
        <v>134</v>
      </c>
      <c r="E17" s="146" t="s">
        <v>102</v>
      </c>
      <c r="F17" s="132"/>
    </row>
    <row r="18" spans="2:6" ht="76.5" x14ac:dyDescent="0.25">
      <c r="B18" s="144" t="s">
        <v>114</v>
      </c>
      <c r="C18" s="145" t="s">
        <v>130</v>
      </c>
      <c r="D18" s="146" t="s">
        <v>134</v>
      </c>
      <c r="E18" s="146" t="s">
        <v>102</v>
      </c>
      <c r="F18" s="132"/>
    </row>
    <row r="19" spans="2:6" ht="76.5" x14ac:dyDescent="0.25">
      <c r="B19" s="144" t="s">
        <v>115</v>
      </c>
      <c r="C19" s="145" t="s">
        <v>131</v>
      </c>
      <c r="D19" s="146" t="s">
        <v>134</v>
      </c>
      <c r="E19" s="146" t="s">
        <v>102</v>
      </c>
      <c r="F19" s="132"/>
    </row>
    <row r="20" spans="2:6" ht="76.5" x14ac:dyDescent="0.25">
      <c r="B20" s="144" t="s">
        <v>116</v>
      </c>
      <c r="C20" s="145" t="s">
        <v>132</v>
      </c>
      <c r="D20" s="146" t="s">
        <v>134</v>
      </c>
      <c r="E20" s="146" t="s">
        <v>102</v>
      </c>
      <c r="F20" s="132"/>
    </row>
    <row r="21" spans="2:6" ht="76.5" x14ac:dyDescent="0.25">
      <c r="B21" s="144" t="s">
        <v>117</v>
      </c>
      <c r="C21" s="145" t="s">
        <v>133</v>
      </c>
      <c r="D21" s="146" t="s">
        <v>134</v>
      </c>
      <c r="E21" s="146" t="s">
        <v>102</v>
      </c>
      <c r="F21" s="132"/>
    </row>
    <row r="22" spans="2:6" ht="89.25" x14ac:dyDescent="0.25">
      <c r="B22" s="144" t="s">
        <v>160</v>
      </c>
      <c r="C22" s="145" t="s">
        <v>159</v>
      </c>
      <c r="D22" s="149" t="s">
        <v>165</v>
      </c>
      <c r="E22" s="146" t="s">
        <v>102</v>
      </c>
      <c r="F22" s="132"/>
    </row>
    <row r="23" spans="2:6" ht="63.75" x14ac:dyDescent="0.25">
      <c r="B23" s="144" t="s">
        <v>161</v>
      </c>
      <c r="C23" s="145" t="s">
        <v>155</v>
      </c>
      <c r="D23" s="148" t="s">
        <v>156</v>
      </c>
      <c r="E23" s="146" t="s">
        <v>102</v>
      </c>
      <c r="F23" s="132"/>
    </row>
  </sheetData>
  <pageMargins left="0.23622047244094491" right="0.23622047244094491" top="0.74803149606299213" bottom="0.74803149606299213" header="0.31496062992125984" footer="0.31496062992125984"/>
  <pageSetup paperSize="9" scale="68"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19115-0DBB-40B9-9F83-8313F4390F34}">
  <dimension ref="A1:O33"/>
  <sheetViews>
    <sheetView topLeftCell="B1" zoomScale="85" zoomScaleNormal="85" workbookViewId="0">
      <selection activeCell="K17" sqref="K17"/>
    </sheetView>
  </sheetViews>
  <sheetFormatPr defaultRowHeight="11.25" x14ac:dyDescent="0.2"/>
  <cols>
    <col min="1" max="1" width="2.75" style="47" hidden="1" customWidth="1"/>
    <col min="2" max="2" width="7.5" style="47" customWidth="1"/>
    <col min="3" max="3" width="9.25" style="47" customWidth="1"/>
    <col min="4" max="4" width="8.75" style="47" customWidth="1"/>
    <col min="5" max="5" width="10" style="47" customWidth="1"/>
    <col min="6" max="6" width="64.875" style="47" customWidth="1"/>
    <col min="7" max="7" width="7.875" style="48" customWidth="1"/>
    <col min="8" max="8" width="11.375" style="48" customWidth="1"/>
    <col min="9" max="9" width="10.375" style="48" customWidth="1"/>
    <col min="10" max="10" width="8.875" style="48" customWidth="1"/>
    <col min="11" max="11" width="11.25" style="48" customWidth="1"/>
    <col min="12" max="12" width="16.625" style="48" customWidth="1"/>
    <col min="13" max="14" width="24.75" style="47" customWidth="1"/>
    <col min="15" max="15" width="8" style="47" customWidth="1"/>
    <col min="16" max="256" width="9" style="47"/>
    <col min="257" max="257" width="0" style="47" hidden="1" customWidth="1"/>
    <col min="258" max="258" width="7.5" style="47" customWidth="1"/>
    <col min="259" max="259" width="9.25" style="47" customWidth="1"/>
    <col min="260" max="260" width="8.75" style="47" customWidth="1"/>
    <col min="261" max="261" width="10" style="47" customWidth="1"/>
    <col min="262" max="262" width="64.875" style="47" customWidth="1"/>
    <col min="263" max="263" width="7.875" style="47" customWidth="1"/>
    <col min="264" max="264" width="11.375" style="47" customWidth="1"/>
    <col min="265" max="265" width="10.375" style="47" customWidth="1"/>
    <col min="266" max="266" width="8.875" style="47" customWidth="1"/>
    <col min="267" max="267" width="11.25" style="47" customWidth="1"/>
    <col min="268" max="268" width="16.625" style="47" customWidth="1"/>
    <col min="269" max="270" width="24.75" style="47" customWidth="1"/>
    <col min="271" max="271" width="8" style="47" customWidth="1"/>
    <col min="272" max="512" width="9" style="47"/>
    <col min="513" max="513" width="0" style="47" hidden="1" customWidth="1"/>
    <col min="514" max="514" width="7.5" style="47" customWidth="1"/>
    <col min="515" max="515" width="9.25" style="47" customWidth="1"/>
    <col min="516" max="516" width="8.75" style="47" customWidth="1"/>
    <col min="517" max="517" width="10" style="47" customWidth="1"/>
    <col min="518" max="518" width="64.875" style="47" customWidth="1"/>
    <col min="519" max="519" width="7.875" style="47" customWidth="1"/>
    <col min="520" max="520" width="11.375" style="47" customWidth="1"/>
    <col min="521" max="521" width="10.375" style="47" customWidth="1"/>
    <col min="522" max="522" width="8.875" style="47" customWidth="1"/>
    <col min="523" max="523" width="11.25" style="47" customWidth="1"/>
    <col min="524" max="524" width="16.625" style="47" customWidth="1"/>
    <col min="525" max="526" width="24.75" style="47" customWidth="1"/>
    <col min="527" max="527" width="8" style="47" customWidth="1"/>
    <col min="528" max="768" width="9" style="47"/>
    <col min="769" max="769" width="0" style="47" hidden="1" customWidth="1"/>
    <col min="770" max="770" width="7.5" style="47" customWidth="1"/>
    <col min="771" max="771" width="9.25" style="47" customWidth="1"/>
    <col min="772" max="772" width="8.75" style="47" customWidth="1"/>
    <col min="773" max="773" width="10" style="47" customWidth="1"/>
    <col min="774" max="774" width="64.875" style="47" customWidth="1"/>
    <col min="775" max="775" width="7.875" style="47" customWidth="1"/>
    <col min="776" max="776" width="11.375" style="47" customWidth="1"/>
    <col min="777" max="777" width="10.375" style="47" customWidth="1"/>
    <col min="778" max="778" width="8.875" style="47" customWidth="1"/>
    <col min="779" max="779" width="11.25" style="47" customWidth="1"/>
    <col min="780" max="780" width="16.625" style="47" customWidth="1"/>
    <col min="781" max="782" width="24.75" style="47" customWidth="1"/>
    <col min="783" max="783" width="8" style="47" customWidth="1"/>
    <col min="784" max="1024" width="9" style="47"/>
    <col min="1025" max="1025" width="0" style="47" hidden="1" customWidth="1"/>
    <col min="1026" max="1026" width="7.5" style="47" customWidth="1"/>
    <col min="1027" max="1027" width="9.25" style="47" customWidth="1"/>
    <col min="1028" max="1028" width="8.75" style="47" customWidth="1"/>
    <col min="1029" max="1029" width="10" style="47" customWidth="1"/>
    <col min="1030" max="1030" width="64.875" style="47" customWidth="1"/>
    <col min="1031" max="1031" width="7.875" style="47" customWidth="1"/>
    <col min="1032" max="1032" width="11.375" style="47" customWidth="1"/>
    <col min="1033" max="1033" width="10.375" style="47" customWidth="1"/>
    <col min="1034" max="1034" width="8.875" style="47" customWidth="1"/>
    <col min="1035" max="1035" width="11.25" style="47" customWidth="1"/>
    <col min="1036" max="1036" width="16.625" style="47" customWidth="1"/>
    <col min="1037" max="1038" width="24.75" style="47" customWidth="1"/>
    <col min="1039" max="1039" width="8" style="47" customWidth="1"/>
    <col min="1040" max="1280" width="9" style="47"/>
    <col min="1281" max="1281" width="0" style="47" hidden="1" customWidth="1"/>
    <col min="1282" max="1282" width="7.5" style="47" customWidth="1"/>
    <col min="1283" max="1283" width="9.25" style="47" customWidth="1"/>
    <col min="1284" max="1284" width="8.75" style="47" customWidth="1"/>
    <col min="1285" max="1285" width="10" style="47" customWidth="1"/>
    <col min="1286" max="1286" width="64.875" style="47" customWidth="1"/>
    <col min="1287" max="1287" width="7.875" style="47" customWidth="1"/>
    <col min="1288" max="1288" width="11.375" style="47" customWidth="1"/>
    <col min="1289" max="1289" width="10.375" style="47" customWidth="1"/>
    <col min="1290" max="1290" width="8.875" style="47" customWidth="1"/>
    <col min="1291" max="1291" width="11.25" style="47" customWidth="1"/>
    <col min="1292" max="1292" width="16.625" style="47" customWidth="1"/>
    <col min="1293" max="1294" width="24.75" style="47" customWidth="1"/>
    <col min="1295" max="1295" width="8" style="47" customWidth="1"/>
    <col min="1296" max="1536" width="9" style="47"/>
    <col min="1537" max="1537" width="0" style="47" hidden="1" customWidth="1"/>
    <col min="1538" max="1538" width="7.5" style="47" customWidth="1"/>
    <col min="1539" max="1539" width="9.25" style="47" customWidth="1"/>
    <col min="1540" max="1540" width="8.75" style="47" customWidth="1"/>
    <col min="1541" max="1541" width="10" style="47" customWidth="1"/>
    <col min="1542" max="1542" width="64.875" style="47" customWidth="1"/>
    <col min="1543" max="1543" width="7.875" style="47" customWidth="1"/>
    <col min="1544" max="1544" width="11.375" style="47" customWidth="1"/>
    <col min="1545" max="1545" width="10.375" style="47" customWidth="1"/>
    <col min="1546" max="1546" width="8.875" style="47" customWidth="1"/>
    <col min="1547" max="1547" width="11.25" style="47" customWidth="1"/>
    <col min="1548" max="1548" width="16.625" style="47" customWidth="1"/>
    <col min="1549" max="1550" width="24.75" style="47" customWidth="1"/>
    <col min="1551" max="1551" width="8" style="47" customWidth="1"/>
    <col min="1552" max="1792" width="9" style="47"/>
    <col min="1793" max="1793" width="0" style="47" hidden="1" customWidth="1"/>
    <col min="1794" max="1794" width="7.5" style="47" customWidth="1"/>
    <col min="1795" max="1795" width="9.25" style="47" customWidth="1"/>
    <col min="1796" max="1796" width="8.75" style="47" customWidth="1"/>
    <col min="1797" max="1797" width="10" style="47" customWidth="1"/>
    <col min="1798" max="1798" width="64.875" style="47" customWidth="1"/>
    <col min="1799" max="1799" width="7.875" style="47" customWidth="1"/>
    <col min="1800" max="1800" width="11.375" style="47" customWidth="1"/>
    <col min="1801" max="1801" width="10.375" style="47" customWidth="1"/>
    <col min="1802" max="1802" width="8.875" style="47" customWidth="1"/>
    <col min="1803" max="1803" width="11.25" style="47" customWidth="1"/>
    <col min="1804" max="1804" width="16.625" style="47" customWidth="1"/>
    <col min="1805" max="1806" width="24.75" style="47" customWidth="1"/>
    <col min="1807" max="1807" width="8" style="47" customWidth="1"/>
    <col min="1808" max="2048" width="9" style="47"/>
    <col min="2049" max="2049" width="0" style="47" hidden="1" customWidth="1"/>
    <col min="2050" max="2050" width="7.5" style="47" customWidth="1"/>
    <col min="2051" max="2051" width="9.25" style="47" customWidth="1"/>
    <col min="2052" max="2052" width="8.75" style="47" customWidth="1"/>
    <col min="2053" max="2053" width="10" style="47" customWidth="1"/>
    <col min="2054" max="2054" width="64.875" style="47" customWidth="1"/>
    <col min="2055" max="2055" width="7.875" style="47" customWidth="1"/>
    <col min="2056" max="2056" width="11.375" style="47" customWidth="1"/>
    <col min="2057" max="2057" width="10.375" style="47" customWidth="1"/>
    <col min="2058" max="2058" width="8.875" style="47" customWidth="1"/>
    <col min="2059" max="2059" width="11.25" style="47" customWidth="1"/>
    <col min="2060" max="2060" width="16.625" style="47" customWidth="1"/>
    <col min="2061" max="2062" width="24.75" style="47" customWidth="1"/>
    <col min="2063" max="2063" width="8" style="47" customWidth="1"/>
    <col min="2064" max="2304" width="9" style="47"/>
    <col min="2305" max="2305" width="0" style="47" hidden="1" customWidth="1"/>
    <col min="2306" max="2306" width="7.5" style="47" customWidth="1"/>
    <col min="2307" max="2307" width="9.25" style="47" customWidth="1"/>
    <col min="2308" max="2308" width="8.75" style="47" customWidth="1"/>
    <col min="2309" max="2309" width="10" style="47" customWidth="1"/>
    <col min="2310" max="2310" width="64.875" style="47" customWidth="1"/>
    <col min="2311" max="2311" width="7.875" style="47" customWidth="1"/>
    <col min="2312" max="2312" width="11.375" style="47" customWidth="1"/>
    <col min="2313" max="2313" width="10.375" style="47" customWidth="1"/>
    <col min="2314" max="2314" width="8.875" style="47" customWidth="1"/>
    <col min="2315" max="2315" width="11.25" style="47" customWidth="1"/>
    <col min="2316" max="2316" width="16.625" style="47" customWidth="1"/>
    <col min="2317" max="2318" width="24.75" style="47" customWidth="1"/>
    <col min="2319" max="2319" width="8" style="47" customWidth="1"/>
    <col min="2320" max="2560" width="9" style="47"/>
    <col min="2561" max="2561" width="0" style="47" hidden="1" customWidth="1"/>
    <col min="2562" max="2562" width="7.5" style="47" customWidth="1"/>
    <col min="2563" max="2563" width="9.25" style="47" customWidth="1"/>
    <col min="2564" max="2564" width="8.75" style="47" customWidth="1"/>
    <col min="2565" max="2565" width="10" style="47" customWidth="1"/>
    <col min="2566" max="2566" width="64.875" style="47" customWidth="1"/>
    <col min="2567" max="2567" width="7.875" style="47" customWidth="1"/>
    <col min="2568" max="2568" width="11.375" style="47" customWidth="1"/>
    <col min="2569" max="2569" width="10.375" style="47" customWidth="1"/>
    <col min="2570" max="2570" width="8.875" style="47" customWidth="1"/>
    <col min="2571" max="2571" width="11.25" style="47" customWidth="1"/>
    <col min="2572" max="2572" width="16.625" style="47" customWidth="1"/>
    <col min="2573" max="2574" width="24.75" style="47" customWidth="1"/>
    <col min="2575" max="2575" width="8" style="47" customWidth="1"/>
    <col min="2576" max="2816" width="9" style="47"/>
    <col min="2817" max="2817" width="0" style="47" hidden="1" customWidth="1"/>
    <col min="2818" max="2818" width="7.5" style="47" customWidth="1"/>
    <col min="2819" max="2819" width="9.25" style="47" customWidth="1"/>
    <col min="2820" max="2820" width="8.75" style="47" customWidth="1"/>
    <col min="2821" max="2821" width="10" style="47" customWidth="1"/>
    <col min="2822" max="2822" width="64.875" style="47" customWidth="1"/>
    <col min="2823" max="2823" width="7.875" style="47" customWidth="1"/>
    <col min="2824" max="2824" width="11.375" style="47" customWidth="1"/>
    <col min="2825" max="2825" width="10.375" style="47" customWidth="1"/>
    <col min="2826" max="2826" width="8.875" style="47" customWidth="1"/>
    <col min="2827" max="2827" width="11.25" style="47" customWidth="1"/>
    <col min="2828" max="2828" width="16.625" style="47" customWidth="1"/>
    <col min="2829" max="2830" width="24.75" style="47" customWidth="1"/>
    <col min="2831" max="2831" width="8" style="47" customWidth="1"/>
    <col min="2832" max="3072" width="9" style="47"/>
    <col min="3073" max="3073" width="0" style="47" hidden="1" customWidth="1"/>
    <col min="3074" max="3074" width="7.5" style="47" customWidth="1"/>
    <col min="3075" max="3075" width="9.25" style="47" customWidth="1"/>
    <col min="3076" max="3076" width="8.75" style="47" customWidth="1"/>
    <col min="3077" max="3077" width="10" style="47" customWidth="1"/>
    <col min="3078" max="3078" width="64.875" style="47" customWidth="1"/>
    <col min="3079" max="3079" width="7.875" style="47" customWidth="1"/>
    <col min="3080" max="3080" width="11.375" style="47" customWidth="1"/>
    <col min="3081" max="3081" width="10.375" style="47" customWidth="1"/>
    <col min="3082" max="3082" width="8.875" style="47" customWidth="1"/>
    <col min="3083" max="3083" width="11.25" style="47" customWidth="1"/>
    <col min="3084" max="3084" width="16.625" style="47" customWidth="1"/>
    <col min="3085" max="3086" width="24.75" style="47" customWidth="1"/>
    <col min="3087" max="3087" width="8" style="47" customWidth="1"/>
    <col min="3088" max="3328" width="9" style="47"/>
    <col min="3329" max="3329" width="0" style="47" hidden="1" customWidth="1"/>
    <col min="3330" max="3330" width="7.5" style="47" customWidth="1"/>
    <col min="3331" max="3331" width="9.25" style="47" customWidth="1"/>
    <col min="3332" max="3332" width="8.75" style="47" customWidth="1"/>
    <col min="3333" max="3333" width="10" style="47" customWidth="1"/>
    <col min="3334" max="3334" width="64.875" style="47" customWidth="1"/>
    <col min="3335" max="3335" width="7.875" style="47" customWidth="1"/>
    <col min="3336" max="3336" width="11.375" style="47" customWidth="1"/>
    <col min="3337" max="3337" width="10.375" style="47" customWidth="1"/>
    <col min="3338" max="3338" width="8.875" style="47" customWidth="1"/>
    <col min="3339" max="3339" width="11.25" style="47" customWidth="1"/>
    <col min="3340" max="3340" width="16.625" style="47" customWidth="1"/>
    <col min="3341" max="3342" width="24.75" style="47" customWidth="1"/>
    <col min="3343" max="3343" width="8" style="47" customWidth="1"/>
    <col min="3344" max="3584" width="9" style="47"/>
    <col min="3585" max="3585" width="0" style="47" hidden="1" customWidth="1"/>
    <col min="3586" max="3586" width="7.5" style="47" customWidth="1"/>
    <col min="3587" max="3587" width="9.25" style="47" customWidth="1"/>
    <col min="3588" max="3588" width="8.75" style="47" customWidth="1"/>
    <col min="3589" max="3589" width="10" style="47" customWidth="1"/>
    <col min="3590" max="3590" width="64.875" style="47" customWidth="1"/>
    <col min="3591" max="3591" width="7.875" style="47" customWidth="1"/>
    <col min="3592" max="3592" width="11.375" style="47" customWidth="1"/>
    <col min="3593" max="3593" width="10.375" style="47" customWidth="1"/>
    <col min="3594" max="3594" width="8.875" style="47" customWidth="1"/>
    <col min="3595" max="3595" width="11.25" style="47" customWidth="1"/>
    <col min="3596" max="3596" width="16.625" style="47" customWidth="1"/>
    <col min="3597" max="3598" width="24.75" style="47" customWidth="1"/>
    <col min="3599" max="3599" width="8" style="47" customWidth="1"/>
    <col min="3600" max="3840" width="9" style="47"/>
    <col min="3841" max="3841" width="0" style="47" hidden="1" customWidth="1"/>
    <col min="3842" max="3842" width="7.5" style="47" customWidth="1"/>
    <col min="3843" max="3843" width="9.25" style="47" customWidth="1"/>
    <col min="3844" max="3844" width="8.75" style="47" customWidth="1"/>
    <col min="3845" max="3845" width="10" style="47" customWidth="1"/>
    <col min="3846" max="3846" width="64.875" style="47" customWidth="1"/>
    <col min="3847" max="3847" width="7.875" style="47" customWidth="1"/>
    <col min="3848" max="3848" width="11.375" style="47" customWidth="1"/>
    <col min="3849" max="3849" width="10.375" style="47" customWidth="1"/>
    <col min="3850" max="3850" width="8.875" style="47" customWidth="1"/>
    <col min="3851" max="3851" width="11.25" style="47" customWidth="1"/>
    <col min="3852" max="3852" width="16.625" style="47" customWidth="1"/>
    <col min="3853" max="3854" width="24.75" style="47" customWidth="1"/>
    <col min="3855" max="3855" width="8" style="47" customWidth="1"/>
    <col min="3856" max="4096" width="9" style="47"/>
    <col min="4097" max="4097" width="0" style="47" hidden="1" customWidth="1"/>
    <col min="4098" max="4098" width="7.5" style="47" customWidth="1"/>
    <col min="4099" max="4099" width="9.25" style="47" customWidth="1"/>
    <col min="4100" max="4100" width="8.75" style="47" customWidth="1"/>
    <col min="4101" max="4101" width="10" style="47" customWidth="1"/>
    <col min="4102" max="4102" width="64.875" style="47" customWidth="1"/>
    <col min="4103" max="4103" width="7.875" style="47" customWidth="1"/>
    <col min="4104" max="4104" width="11.375" style="47" customWidth="1"/>
    <col min="4105" max="4105" width="10.375" style="47" customWidth="1"/>
    <col min="4106" max="4106" width="8.875" style="47" customWidth="1"/>
    <col min="4107" max="4107" width="11.25" style="47" customWidth="1"/>
    <col min="4108" max="4108" width="16.625" style="47" customWidth="1"/>
    <col min="4109" max="4110" width="24.75" style="47" customWidth="1"/>
    <col min="4111" max="4111" width="8" style="47" customWidth="1"/>
    <col min="4112" max="4352" width="9" style="47"/>
    <col min="4353" max="4353" width="0" style="47" hidden="1" customWidth="1"/>
    <col min="4354" max="4354" width="7.5" style="47" customWidth="1"/>
    <col min="4355" max="4355" width="9.25" style="47" customWidth="1"/>
    <col min="4356" max="4356" width="8.75" style="47" customWidth="1"/>
    <col min="4357" max="4357" width="10" style="47" customWidth="1"/>
    <col min="4358" max="4358" width="64.875" style="47" customWidth="1"/>
    <col min="4359" max="4359" width="7.875" style="47" customWidth="1"/>
    <col min="4360" max="4360" width="11.375" style="47" customWidth="1"/>
    <col min="4361" max="4361" width="10.375" style="47" customWidth="1"/>
    <col min="4362" max="4362" width="8.875" style="47" customWidth="1"/>
    <col min="4363" max="4363" width="11.25" style="47" customWidth="1"/>
    <col min="4364" max="4364" width="16.625" style="47" customWidth="1"/>
    <col min="4365" max="4366" width="24.75" style="47" customWidth="1"/>
    <col min="4367" max="4367" width="8" style="47" customWidth="1"/>
    <col min="4368" max="4608" width="9" style="47"/>
    <col min="4609" max="4609" width="0" style="47" hidden="1" customWidth="1"/>
    <col min="4610" max="4610" width="7.5" style="47" customWidth="1"/>
    <col min="4611" max="4611" width="9.25" style="47" customWidth="1"/>
    <col min="4612" max="4612" width="8.75" style="47" customWidth="1"/>
    <col min="4613" max="4613" width="10" style="47" customWidth="1"/>
    <col min="4614" max="4614" width="64.875" style="47" customWidth="1"/>
    <col min="4615" max="4615" width="7.875" style="47" customWidth="1"/>
    <col min="4616" max="4616" width="11.375" style="47" customWidth="1"/>
    <col min="4617" max="4617" width="10.375" style="47" customWidth="1"/>
    <col min="4618" max="4618" width="8.875" style="47" customWidth="1"/>
    <col min="4619" max="4619" width="11.25" style="47" customWidth="1"/>
    <col min="4620" max="4620" width="16.625" style="47" customWidth="1"/>
    <col min="4621" max="4622" width="24.75" style="47" customWidth="1"/>
    <col min="4623" max="4623" width="8" style="47" customWidth="1"/>
    <col min="4624" max="4864" width="9" style="47"/>
    <col min="4865" max="4865" width="0" style="47" hidden="1" customWidth="1"/>
    <col min="4866" max="4866" width="7.5" style="47" customWidth="1"/>
    <col min="4867" max="4867" width="9.25" style="47" customWidth="1"/>
    <col min="4868" max="4868" width="8.75" style="47" customWidth="1"/>
    <col min="4869" max="4869" width="10" style="47" customWidth="1"/>
    <col min="4870" max="4870" width="64.875" style="47" customWidth="1"/>
    <col min="4871" max="4871" width="7.875" style="47" customWidth="1"/>
    <col min="4872" max="4872" width="11.375" style="47" customWidth="1"/>
    <col min="4873" max="4873" width="10.375" style="47" customWidth="1"/>
    <col min="4874" max="4874" width="8.875" style="47" customWidth="1"/>
    <col min="4875" max="4875" width="11.25" style="47" customWidth="1"/>
    <col min="4876" max="4876" width="16.625" style="47" customWidth="1"/>
    <col min="4877" max="4878" width="24.75" style="47" customWidth="1"/>
    <col min="4879" max="4879" width="8" style="47" customWidth="1"/>
    <col min="4880" max="5120" width="9" style="47"/>
    <col min="5121" max="5121" width="0" style="47" hidden="1" customWidth="1"/>
    <col min="5122" max="5122" width="7.5" style="47" customWidth="1"/>
    <col min="5123" max="5123" width="9.25" style="47" customWidth="1"/>
    <col min="5124" max="5124" width="8.75" style="47" customWidth="1"/>
    <col min="5125" max="5125" width="10" style="47" customWidth="1"/>
    <col min="5126" max="5126" width="64.875" style="47" customWidth="1"/>
    <col min="5127" max="5127" width="7.875" style="47" customWidth="1"/>
    <col min="5128" max="5128" width="11.375" style="47" customWidth="1"/>
    <col min="5129" max="5129" width="10.375" style="47" customWidth="1"/>
    <col min="5130" max="5130" width="8.875" style="47" customWidth="1"/>
    <col min="5131" max="5131" width="11.25" style="47" customWidth="1"/>
    <col min="5132" max="5132" width="16.625" style="47" customWidth="1"/>
    <col min="5133" max="5134" width="24.75" style="47" customWidth="1"/>
    <col min="5135" max="5135" width="8" style="47" customWidth="1"/>
    <col min="5136" max="5376" width="9" style="47"/>
    <col min="5377" max="5377" width="0" style="47" hidden="1" customWidth="1"/>
    <col min="5378" max="5378" width="7.5" style="47" customWidth="1"/>
    <col min="5379" max="5379" width="9.25" style="47" customWidth="1"/>
    <col min="5380" max="5380" width="8.75" style="47" customWidth="1"/>
    <col min="5381" max="5381" width="10" style="47" customWidth="1"/>
    <col min="5382" max="5382" width="64.875" style="47" customWidth="1"/>
    <col min="5383" max="5383" width="7.875" style="47" customWidth="1"/>
    <col min="5384" max="5384" width="11.375" style="47" customWidth="1"/>
    <col min="5385" max="5385" width="10.375" style="47" customWidth="1"/>
    <col min="5386" max="5386" width="8.875" style="47" customWidth="1"/>
    <col min="5387" max="5387" width="11.25" style="47" customWidth="1"/>
    <col min="5388" max="5388" width="16.625" style="47" customWidth="1"/>
    <col min="5389" max="5390" width="24.75" style="47" customWidth="1"/>
    <col min="5391" max="5391" width="8" style="47" customWidth="1"/>
    <col min="5392" max="5632" width="9" style="47"/>
    <col min="5633" max="5633" width="0" style="47" hidden="1" customWidth="1"/>
    <col min="5634" max="5634" width="7.5" style="47" customWidth="1"/>
    <col min="5635" max="5635" width="9.25" style="47" customWidth="1"/>
    <col min="5636" max="5636" width="8.75" style="47" customWidth="1"/>
    <col min="5637" max="5637" width="10" style="47" customWidth="1"/>
    <col min="5638" max="5638" width="64.875" style="47" customWidth="1"/>
    <col min="5639" max="5639" width="7.875" style="47" customWidth="1"/>
    <col min="5640" max="5640" width="11.375" style="47" customWidth="1"/>
    <col min="5641" max="5641" width="10.375" style="47" customWidth="1"/>
    <col min="5642" max="5642" width="8.875" style="47" customWidth="1"/>
    <col min="5643" max="5643" width="11.25" style="47" customWidth="1"/>
    <col min="5644" max="5644" width="16.625" style="47" customWidth="1"/>
    <col min="5645" max="5646" width="24.75" style="47" customWidth="1"/>
    <col min="5647" max="5647" width="8" style="47" customWidth="1"/>
    <col min="5648" max="5888" width="9" style="47"/>
    <col min="5889" max="5889" width="0" style="47" hidden="1" customWidth="1"/>
    <col min="5890" max="5890" width="7.5" style="47" customWidth="1"/>
    <col min="5891" max="5891" width="9.25" style="47" customWidth="1"/>
    <col min="5892" max="5892" width="8.75" style="47" customWidth="1"/>
    <col min="5893" max="5893" width="10" style="47" customWidth="1"/>
    <col min="5894" max="5894" width="64.875" style="47" customWidth="1"/>
    <col min="5895" max="5895" width="7.875" style="47" customWidth="1"/>
    <col min="5896" max="5896" width="11.375" style="47" customWidth="1"/>
    <col min="5897" max="5897" width="10.375" style="47" customWidth="1"/>
    <col min="5898" max="5898" width="8.875" style="47" customWidth="1"/>
    <col min="5899" max="5899" width="11.25" style="47" customWidth="1"/>
    <col min="5900" max="5900" width="16.625" style="47" customWidth="1"/>
    <col min="5901" max="5902" width="24.75" style="47" customWidth="1"/>
    <col min="5903" max="5903" width="8" style="47" customWidth="1"/>
    <col min="5904" max="6144" width="9" style="47"/>
    <col min="6145" max="6145" width="0" style="47" hidden="1" customWidth="1"/>
    <col min="6146" max="6146" width="7.5" style="47" customWidth="1"/>
    <col min="6147" max="6147" width="9.25" style="47" customWidth="1"/>
    <col min="6148" max="6148" width="8.75" style="47" customWidth="1"/>
    <col min="6149" max="6149" width="10" style="47" customWidth="1"/>
    <col min="6150" max="6150" width="64.875" style="47" customWidth="1"/>
    <col min="6151" max="6151" width="7.875" style="47" customWidth="1"/>
    <col min="6152" max="6152" width="11.375" style="47" customWidth="1"/>
    <col min="6153" max="6153" width="10.375" style="47" customWidth="1"/>
    <col min="6154" max="6154" width="8.875" style="47" customWidth="1"/>
    <col min="6155" max="6155" width="11.25" style="47" customWidth="1"/>
    <col min="6156" max="6156" width="16.625" style="47" customWidth="1"/>
    <col min="6157" max="6158" width="24.75" style="47" customWidth="1"/>
    <col min="6159" max="6159" width="8" style="47" customWidth="1"/>
    <col min="6160" max="6400" width="9" style="47"/>
    <col min="6401" max="6401" width="0" style="47" hidden="1" customWidth="1"/>
    <col min="6402" max="6402" width="7.5" style="47" customWidth="1"/>
    <col min="6403" max="6403" width="9.25" style="47" customWidth="1"/>
    <col min="6404" max="6404" width="8.75" style="47" customWidth="1"/>
    <col min="6405" max="6405" width="10" style="47" customWidth="1"/>
    <col min="6406" max="6406" width="64.875" style="47" customWidth="1"/>
    <col min="6407" max="6407" width="7.875" style="47" customWidth="1"/>
    <col min="6408" max="6408" width="11.375" style="47" customWidth="1"/>
    <col min="6409" max="6409" width="10.375" style="47" customWidth="1"/>
    <col min="6410" max="6410" width="8.875" style="47" customWidth="1"/>
    <col min="6411" max="6411" width="11.25" style="47" customWidth="1"/>
    <col min="6412" max="6412" width="16.625" style="47" customWidth="1"/>
    <col min="6413" max="6414" width="24.75" style="47" customWidth="1"/>
    <col min="6415" max="6415" width="8" style="47" customWidth="1"/>
    <col min="6416" max="6656" width="9" style="47"/>
    <col min="6657" max="6657" width="0" style="47" hidden="1" customWidth="1"/>
    <col min="6658" max="6658" width="7.5" style="47" customWidth="1"/>
    <col min="6659" max="6659" width="9.25" style="47" customWidth="1"/>
    <col min="6660" max="6660" width="8.75" style="47" customWidth="1"/>
    <col min="6661" max="6661" width="10" style="47" customWidth="1"/>
    <col min="6662" max="6662" width="64.875" style="47" customWidth="1"/>
    <col min="6663" max="6663" width="7.875" style="47" customWidth="1"/>
    <col min="6664" max="6664" width="11.375" style="47" customWidth="1"/>
    <col min="6665" max="6665" width="10.375" style="47" customWidth="1"/>
    <col min="6666" max="6666" width="8.875" style="47" customWidth="1"/>
    <col min="6667" max="6667" width="11.25" style="47" customWidth="1"/>
    <col min="6668" max="6668" width="16.625" style="47" customWidth="1"/>
    <col min="6669" max="6670" width="24.75" style="47" customWidth="1"/>
    <col min="6671" max="6671" width="8" style="47" customWidth="1"/>
    <col min="6672" max="6912" width="9" style="47"/>
    <col min="6913" max="6913" width="0" style="47" hidden="1" customWidth="1"/>
    <col min="6914" max="6914" width="7.5" style="47" customWidth="1"/>
    <col min="6915" max="6915" width="9.25" style="47" customWidth="1"/>
    <col min="6916" max="6916" width="8.75" style="47" customWidth="1"/>
    <col min="6917" max="6917" width="10" style="47" customWidth="1"/>
    <col min="6918" max="6918" width="64.875" style="47" customWidth="1"/>
    <col min="6919" max="6919" width="7.875" style="47" customWidth="1"/>
    <col min="6920" max="6920" width="11.375" style="47" customWidth="1"/>
    <col min="6921" max="6921" width="10.375" style="47" customWidth="1"/>
    <col min="6922" max="6922" width="8.875" style="47" customWidth="1"/>
    <col min="6923" max="6923" width="11.25" style="47" customWidth="1"/>
    <col min="6924" max="6924" width="16.625" style="47" customWidth="1"/>
    <col min="6925" max="6926" width="24.75" style="47" customWidth="1"/>
    <col min="6927" max="6927" width="8" style="47" customWidth="1"/>
    <col min="6928" max="7168" width="9" style="47"/>
    <col min="7169" max="7169" width="0" style="47" hidden="1" customWidth="1"/>
    <col min="7170" max="7170" width="7.5" style="47" customWidth="1"/>
    <col min="7171" max="7171" width="9.25" style="47" customWidth="1"/>
    <col min="7172" max="7172" width="8.75" style="47" customWidth="1"/>
    <col min="7173" max="7173" width="10" style="47" customWidth="1"/>
    <col min="7174" max="7174" width="64.875" style="47" customWidth="1"/>
    <col min="7175" max="7175" width="7.875" style="47" customWidth="1"/>
    <col min="7176" max="7176" width="11.375" style="47" customWidth="1"/>
    <col min="7177" max="7177" width="10.375" style="47" customWidth="1"/>
    <col min="7178" max="7178" width="8.875" style="47" customWidth="1"/>
    <col min="7179" max="7179" width="11.25" style="47" customWidth="1"/>
    <col min="7180" max="7180" width="16.625" style="47" customWidth="1"/>
    <col min="7181" max="7182" width="24.75" style="47" customWidth="1"/>
    <col min="7183" max="7183" width="8" style="47" customWidth="1"/>
    <col min="7184" max="7424" width="9" style="47"/>
    <col min="7425" max="7425" width="0" style="47" hidden="1" customWidth="1"/>
    <col min="7426" max="7426" width="7.5" style="47" customWidth="1"/>
    <col min="7427" max="7427" width="9.25" style="47" customWidth="1"/>
    <col min="7428" max="7428" width="8.75" style="47" customWidth="1"/>
    <col min="7429" max="7429" width="10" style="47" customWidth="1"/>
    <col min="7430" max="7430" width="64.875" style="47" customWidth="1"/>
    <col min="7431" max="7431" width="7.875" style="47" customWidth="1"/>
    <col min="7432" max="7432" width="11.375" style="47" customWidth="1"/>
    <col min="7433" max="7433" width="10.375" style="47" customWidth="1"/>
    <col min="7434" max="7434" width="8.875" style="47" customWidth="1"/>
    <col min="7435" max="7435" width="11.25" style="47" customWidth="1"/>
    <col min="7436" max="7436" width="16.625" style="47" customWidth="1"/>
    <col min="7437" max="7438" width="24.75" style="47" customWidth="1"/>
    <col min="7439" max="7439" width="8" style="47" customWidth="1"/>
    <col min="7440" max="7680" width="9" style="47"/>
    <col min="7681" max="7681" width="0" style="47" hidden="1" customWidth="1"/>
    <col min="7682" max="7682" width="7.5" style="47" customWidth="1"/>
    <col min="7683" max="7683" width="9.25" style="47" customWidth="1"/>
    <col min="7684" max="7684" width="8.75" style="47" customWidth="1"/>
    <col min="7685" max="7685" width="10" style="47" customWidth="1"/>
    <col min="7686" max="7686" width="64.875" style="47" customWidth="1"/>
    <col min="7687" max="7687" width="7.875" style="47" customWidth="1"/>
    <col min="7688" max="7688" width="11.375" style="47" customWidth="1"/>
    <col min="7689" max="7689" width="10.375" style="47" customWidth="1"/>
    <col min="7690" max="7690" width="8.875" style="47" customWidth="1"/>
    <col min="7691" max="7691" width="11.25" style="47" customWidth="1"/>
    <col min="7692" max="7692" width="16.625" style="47" customWidth="1"/>
    <col min="7693" max="7694" width="24.75" style="47" customWidth="1"/>
    <col min="7695" max="7695" width="8" style="47" customWidth="1"/>
    <col min="7696" max="7936" width="9" style="47"/>
    <col min="7937" max="7937" width="0" style="47" hidden="1" customWidth="1"/>
    <col min="7938" max="7938" width="7.5" style="47" customWidth="1"/>
    <col min="7939" max="7939" width="9.25" style="47" customWidth="1"/>
    <col min="7940" max="7940" width="8.75" style="47" customWidth="1"/>
    <col min="7941" max="7941" width="10" style="47" customWidth="1"/>
    <col min="7942" max="7942" width="64.875" style="47" customWidth="1"/>
    <col min="7943" max="7943" width="7.875" style="47" customWidth="1"/>
    <col min="7944" max="7944" width="11.375" style="47" customWidth="1"/>
    <col min="7945" max="7945" width="10.375" style="47" customWidth="1"/>
    <col min="7946" max="7946" width="8.875" style="47" customWidth="1"/>
    <col min="7947" max="7947" width="11.25" style="47" customWidth="1"/>
    <col min="7948" max="7948" width="16.625" style="47" customWidth="1"/>
    <col min="7949" max="7950" width="24.75" style="47" customWidth="1"/>
    <col min="7951" max="7951" width="8" style="47" customWidth="1"/>
    <col min="7952" max="8192" width="9" style="47"/>
    <col min="8193" max="8193" width="0" style="47" hidden="1" customWidth="1"/>
    <col min="8194" max="8194" width="7.5" style="47" customWidth="1"/>
    <col min="8195" max="8195" width="9.25" style="47" customWidth="1"/>
    <col min="8196" max="8196" width="8.75" style="47" customWidth="1"/>
    <col min="8197" max="8197" width="10" style="47" customWidth="1"/>
    <col min="8198" max="8198" width="64.875" style="47" customWidth="1"/>
    <col min="8199" max="8199" width="7.875" style="47" customWidth="1"/>
    <col min="8200" max="8200" width="11.375" style="47" customWidth="1"/>
    <col min="8201" max="8201" width="10.375" style="47" customWidth="1"/>
    <col min="8202" max="8202" width="8.875" style="47" customWidth="1"/>
    <col min="8203" max="8203" width="11.25" style="47" customWidth="1"/>
    <col min="8204" max="8204" width="16.625" style="47" customWidth="1"/>
    <col min="8205" max="8206" width="24.75" style="47" customWidth="1"/>
    <col min="8207" max="8207" width="8" style="47" customWidth="1"/>
    <col min="8208" max="8448" width="9" style="47"/>
    <col min="8449" max="8449" width="0" style="47" hidden="1" customWidth="1"/>
    <col min="8450" max="8450" width="7.5" style="47" customWidth="1"/>
    <col min="8451" max="8451" width="9.25" style="47" customWidth="1"/>
    <col min="8452" max="8452" width="8.75" style="47" customWidth="1"/>
    <col min="8453" max="8453" width="10" style="47" customWidth="1"/>
    <col min="8454" max="8454" width="64.875" style="47" customWidth="1"/>
    <col min="8455" max="8455" width="7.875" style="47" customWidth="1"/>
    <col min="8456" max="8456" width="11.375" style="47" customWidth="1"/>
    <col min="8457" max="8457" width="10.375" style="47" customWidth="1"/>
    <col min="8458" max="8458" width="8.875" style="47" customWidth="1"/>
    <col min="8459" max="8459" width="11.25" style="47" customWidth="1"/>
    <col min="8460" max="8460" width="16.625" style="47" customWidth="1"/>
    <col min="8461" max="8462" width="24.75" style="47" customWidth="1"/>
    <col min="8463" max="8463" width="8" style="47" customWidth="1"/>
    <col min="8464" max="8704" width="9" style="47"/>
    <col min="8705" max="8705" width="0" style="47" hidden="1" customWidth="1"/>
    <col min="8706" max="8706" width="7.5" style="47" customWidth="1"/>
    <col min="8707" max="8707" width="9.25" style="47" customWidth="1"/>
    <col min="8708" max="8708" width="8.75" style="47" customWidth="1"/>
    <col min="8709" max="8709" width="10" style="47" customWidth="1"/>
    <col min="8710" max="8710" width="64.875" style="47" customWidth="1"/>
    <col min="8711" max="8711" width="7.875" style="47" customWidth="1"/>
    <col min="8712" max="8712" width="11.375" style="47" customWidth="1"/>
    <col min="8713" max="8713" width="10.375" style="47" customWidth="1"/>
    <col min="8714" max="8714" width="8.875" style="47" customWidth="1"/>
    <col min="8715" max="8715" width="11.25" style="47" customWidth="1"/>
    <col min="8716" max="8716" width="16.625" style="47" customWidth="1"/>
    <col min="8717" max="8718" width="24.75" style="47" customWidth="1"/>
    <col min="8719" max="8719" width="8" style="47" customWidth="1"/>
    <col min="8720" max="8960" width="9" style="47"/>
    <col min="8961" max="8961" width="0" style="47" hidden="1" customWidth="1"/>
    <col min="8962" max="8962" width="7.5" style="47" customWidth="1"/>
    <col min="8963" max="8963" width="9.25" style="47" customWidth="1"/>
    <col min="8964" max="8964" width="8.75" style="47" customWidth="1"/>
    <col min="8965" max="8965" width="10" style="47" customWidth="1"/>
    <col min="8966" max="8966" width="64.875" style="47" customWidth="1"/>
    <col min="8967" max="8967" width="7.875" style="47" customWidth="1"/>
    <col min="8968" max="8968" width="11.375" style="47" customWidth="1"/>
    <col min="8969" max="8969" width="10.375" style="47" customWidth="1"/>
    <col min="8970" max="8970" width="8.875" style="47" customWidth="1"/>
    <col min="8971" max="8971" width="11.25" style="47" customWidth="1"/>
    <col min="8972" max="8972" width="16.625" style="47" customWidth="1"/>
    <col min="8973" max="8974" width="24.75" style="47" customWidth="1"/>
    <col min="8975" max="8975" width="8" style="47" customWidth="1"/>
    <col min="8976" max="9216" width="9" style="47"/>
    <col min="9217" max="9217" width="0" style="47" hidden="1" customWidth="1"/>
    <col min="9218" max="9218" width="7.5" style="47" customWidth="1"/>
    <col min="9219" max="9219" width="9.25" style="47" customWidth="1"/>
    <col min="9220" max="9220" width="8.75" style="47" customWidth="1"/>
    <col min="9221" max="9221" width="10" style="47" customWidth="1"/>
    <col min="9222" max="9222" width="64.875" style="47" customWidth="1"/>
    <col min="9223" max="9223" width="7.875" style="47" customWidth="1"/>
    <col min="9224" max="9224" width="11.375" style="47" customWidth="1"/>
    <col min="9225" max="9225" width="10.375" style="47" customWidth="1"/>
    <col min="9226" max="9226" width="8.875" style="47" customWidth="1"/>
    <col min="9227" max="9227" width="11.25" style="47" customWidth="1"/>
    <col min="9228" max="9228" width="16.625" style="47" customWidth="1"/>
    <col min="9229" max="9230" width="24.75" style="47" customWidth="1"/>
    <col min="9231" max="9231" width="8" style="47" customWidth="1"/>
    <col min="9232" max="9472" width="9" style="47"/>
    <col min="9473" max="9473" width="0" style="47" hidden="1" customWidth="1"/>
    <col min="9474" max="9474" width="7.5" style="47" customWidth="1"/>
    <col min="9475" max="9475" width="9.25" style="47" customWidth="1"/>
    <col min="9476" max="9476" width="8.75" style="47" customWidth="1"/>
    <col min="9477" max="9477" width="10" style="47" customWidth="1"/>
    <col min="9478" max="9478" width="64.875" style="47" customWidth="1"/>
    <col min="9479" max="9479" width="7.875" style="47" customWidth="1"/>
    <col min="9480" max="9480" width="11.375" style="47" customWidth="1"/>
    <col min="9481" max="9481" width="10.375" style="47" customWidth="1"/>
    <col min="9482" max="9482" width="8.875" style="47" customWidth="1"/>
    <col min="9483" max="9483" width="11.25" style="47" customWidth="1"/>
    <col min="9484" max="9484" width="16.625" style="47" customWidth="1"/>
    <col min="9485" max="9486" width="24.75" style="47" customWidth="1"/>
    <col min="9487" max="9487" width="8" style="47" customWidth="1"/>
    <col min="9488" max="9728" width="9" style="47"/>
    <col min="9729" max="9729" width="0" style="47" hidden="1" customWidth="1"/>
    <col min="9730" max="9730" width="7.5" style="47" customWidth="1"/>
    <col min="9731" max="9731" width="9.25" style="47" customWidth="1"/>
    <col min="9732" max="9732" width="8.75" style="47" customWidth="1"/>
    <col min="9733" max="9733" width="10" style="47" customWidth="1"/>
    <col min="9734" max="9734" width="64.875" style="47" customWidth="1"/>
    <col min="9735" max="9735" width="7.875" style="47" customWidth="1"/>
    <col min="9736" max="9736" width="11.375" style="47" customWidth="1"/>
    <col min="9737" max="9737" width="10.375" style="47" customWidth="1"/>
    <col min="9738" max="9738" width="8.875" style="47" customWidth="1"/>
    <col min="9739" max="9739" width="11.25" style="47" customWidth="1"/>
    <col min="9740" max="9740" width="16.625" style="47" customWidth="1"/>
    <col min="9741" max="9742" width="24.75" style="47" customWidth="1"/>
    <col min="9743" max="9743" width="8" style="47" customWidth="1"/>
    <col min="9744" max="9984" width="9" style="47"/>
    <col min="9985" max="9985" width="0" style="47" hidden="1" customWidth="1"/>
    <col min="9986" max="9986" width="7.5" style="47" customWidth="1"/>
    <col min="9987" max="9987" width="9.25" style="47" customWidth="1"/>
    <col min="9988" max="9988" width="8.75" style="47" customWidth="1"/>
    <col min="9989" max="9989" width="10" style="47" customWidth="1"/>
    <col min="9990" max="9990" width="64.875" style="47" customWidth="1"/>
    <col min="9991" max="9991" width="7.875" style="47" customWidth="1"/>
    <col min="9992" max="9992" width="11.375" style="47" customWidth="1"/>
    <col min="9993" max="9993" width="10.375" style="47" customWidth="1"/>
    <col min="9994" max="9994" width="8.875" style="47" customWidth="1"/>
    <col min="9995" max="9995" width="11.25" style="47" customWidth="1"/>
    <col min="9996" max="9996" width="16.625" style="47" customWidth="1"/>
    <col min="9997" max="9998" width="24.75" style="47" customWidth="1"/>
    <col min="9999" max="9999" width="8" style="47" customWidth="1"/>
    <col min="10000" max="10240" width="9" style="47"/>
    <col min="10241" max="10241" width="0" style="47" hidden="1" customWidth="1"/>
    <col min="10242" max="10242" width="7.5" style="47" customWidth="1"/>
    <col min="10243" max="10243" width="9.25" style="47" customWidth="1"/>
    <col min="10244" max="10244" width="8.75" style="47" customWidth="1"/>
    <col min="10245" max="10245" width="10" style="47" customWidth="1"/>
    <col min="10246" max="10246" width="64.875" style="47" customWidth="1"/>
    <col min="10247" max="10247" width="7.875" style="47" customWidth="1"/>
    <col min="10248" max="10248" width="11.375" style="47" customWidth="1"/>
    <col min="10249" max="10249" width="10.375" style="47" customWidth="1"/>
    <col min="10250" max="10250" width="8.875" style="47" customWidth="1"/>
    <col min="10251" max="10251" width="11.25" style="47" customWidth="1"/>
    <col min="10252" max="10252" width="16.625" style="47" customWidth="1"/>
    <col min="10253" max="10254" width="24.75" style="47" customWidth="1"/>
    <col min="10255" max="10255" width="8" style="47" customWidth="1"/>
    <col min="10256" max="10496" width="9" style="47"/>
    <col min="10497" max="10497" width="0" style="47" hidden="1" customWidth="1"/>
    <col min="10498" max="10498" width="7.5" style="47" customWidth="1"/>
    <col min="10499" max="10499" width="9.25" style="47" customWidth="1"/>
    <col min="10500" max="10500" width="8.75" style="47" customWidth="1"/>
    <col min="10501" max="10501" width="10" style="47" customWidth="1"/>
    <col min="10502" max="10502" width="64.875" style="47" customWidth="1"/>
    <col min="10503" max="10503" width="7.875" style="47" customWidth="1"/>
    <col min="10504" max="10504" width="11.375" style="47" customWidth="1"/>
    <col min="10505" max="10505" width="10.375" style="47" customWidth="1"/>
    <col min="10506" max="10506" width="8.875" style="47" customWidth="1"/>
    <col min="10507" max="10507" width="11.25" style="47" customWidth="1"/>
    <col min="10508" max="10508" width="16.625" style="47" customWidth="1"/>
    <col min="10509" max="10510" width="24.75" style="47" customWidth="1"/>
    <col min="10511" max="10511" width="8" style="47" customWidth="1"/>
    <col min="10512" max="10752" width="9" style="47"/>
    <col min="10753" max="10753" width="0" style="47" hidden="1" customWidth="1"/>
    <col min="10754" max="10754" width="7.5" style="47" customWidth="1"/>
    <col min="10755" max="10755" width="9.25" style="47" customWidth="1"/>
    <col min="10756" max="10756" width="8.75" style="47" customWidth="1"/>
    <col min="10757" max="10757" width="10" style="47" customWidth="1"/>
    <col min="10758" max="10758" width="64.875" style="47" customWidth="1"/>
    <col min="10759" max="10759" width="7.875" style="47" customWidth="1"/>
    <col min="10760" max="10760" width="11.375" style="47" customWidth="1"/>
    <col min="10761" max="10761" width="10.375" style="47" customWidth="1"/>
    <col min="10762" max="10762" width="8.875" style="47" customWidth="1"/>
    <col min="10763" max="10763" width="11.25" style="47" customWidth="1"/>
    <col min="10764" max="10764" width="16.625" style="47" customWidth="1"/>
    <col min="10765" max="10766" width="24.75" style="47" customWidth="1"/>
    <col min="10767" max="10767" width="8" style="47" customWidth="1"/>
    <col min="10768" max="11008" width="9" style="47"/>
    <col min="11009" max="11009" width="0" style="47" hidden="1" customWidth="1"/>
    <col min="11010" max="11010" width="7.5" style="47" customWidth="1"/>
    <col min="11011" max="11011" width="9.25" style="47" customWidth="1"/>
    <col min="11012" max="11012" width="8.75" style="47" customWidth="1"/>
    <col min="11013" max="11013" width="10" style="47" customWidth="1"/>
    <col min="11014" max="11014" width="64.875" style="47" customWidth="1"/>
    <col min="11015" max="11015" width="7.875" style="47" customWidth="1"/>
    <col min="11016" max="11016" width="11.375" style="47" customWidth="1"/>
    <col min="11017" max="11017" width="10.375" style="47" customWidth="1"/>
    <col min="11018" max="11018" width="8.875" style="47" customWidth="1"/>
    <col min="11019" max="11019" width="11.25" style="47" customWidth="1"/>
    <col min="11020" max="11020" width="16.625" style="47" customWidth="1"/>
    <col min="11021" max="11022" width="24.75" style="47" customWidth="1"/>
    <col min="11023" max="11023" width="8" style="47" customWidth="1"/>
    <col min="11024" max="11264" width="9" style="47"/>
    <col min="11265" max="11265" width="0" style="47" hidden="1" customWidth="1"/>
    <col min="11266" max="11266" width="7.5" style="47" customWidth="1"/>
    <col min="11267" max="11267" width="9.25" style="47" customWidth="1"/>
    <col min="11268" max="11268" width="8.75" style="47" customWidth="1"/>
    <col min="11269" max="11269" width="10" style="47" customWidth="1"/>
    <col min="11270" max="11270" width="64.875" style="47" customWidth="1"/>
    <col min="11271" max="11271" width="7.875" style="47" customWidth="1"/>
    <col min="11272" max="11272" width="11.375" style="47" customWidth="1"/>
    <col min="11273" max="11273" width="10.375" style="47" customWidth="1"/>
    <col min="11274" max="11274" width="8.875" style="47" customWidth="1"/>
    <col min="11275" max="11275" width="11.25" style="47" customWidth="1"/>
    <col min="11276" max="11276" width="16.625" style="47" customWidth="1"/>
    <col min="11277" max="11278" width="24.75" style="47" customWidth="1"/>
    <col min="11279" max="11279" width="8" style="47" customWidth="1"/>
    <col min="11280" max="11520" width="9" style="47"/>
    <col min="11521" max="11521" width="0" style="47" hidden="1" customWidth="1"/>
    <col min="11522" max="11522" width="7.5" style="47" customWidth="1"/>
    <col min="11523" max="11523" width="9.25" style="47" customWidth="1"/>
    <col min="11524" max="11524" width="8.75" style="47" customWidth="1"/>
    <col min="11525" max="11525" width="10" style="47" customWidth="1"/>
    <col min="11526" max="11526" width="64.875" style="47" customWidth="1"/>
    <col min="11527" max="11527" width="7.875" style="47" customWidth="1"/>
    <col min="11528" max="11528" width="11.375" style="47" customWidth="1"/>
    <col min="11529" max="11529" width="10.375" style="47" customWidth="1"/>
    <col min="11530" max="11530" width="8.875" style="47" customWidth="1"/>
    <col min="11531" max="11531" width="11.25" style="47" customWidth="1"/>
    <col min="11532" max="11532" width="16.625" style="47" customWidth="1"/>
    <col min="11533" max="11534" width="24.75" style="47" customWidth="1"/>
    <col min="11535" max="11535" width="8" style="47" customWidth="1"/>
    <col min="11536" max="11776" width="9" style="47"/>
    <col min="11777" max="11777" width="0" style="47" hidden="1" customWidth="1"/>
    <col min="11778" max="11778" width="7.5" style="47" customWidth="1"/>
    <col min="11779" max="11779" width="9.25" style="47" customWidth="1"/>
    <col min="11780" max="11780" width="8.75" style="47" customWidth="1"/>
    <col min="11781" max="11781" width="10" style="47" customWidth="1"/>
    <col min="11782" max="11782" width="64.875" style="47" customWidth="1"/>
    <col min="11783" max="11783" width="7.875" style="47" customWidth="1"/>
    <col min="11784" max="11784" width="11.375" style="47" customWidth="1"/>
    <col min="11785" max="11785" width="10.375" style="47" customWidth="1"/>
    <col min="11786" max="11786" width="8.875" style="47" customWidth="1"/>
    <col min="11787" max="11787" width="11.25" style="47" customWidth="1"/>
    <col min="11788" max="11788" width="16.625" style="47" customWidth="1"/>
    <col min="11789" max="11790" width="24.75" style="47" customWidth="1"/>
    <col min="11791" max="11791" width="8" style="47" customWidth="1"/>
    <col min="11792" max="12032" width="9" style="47"/>
    <col min="12033" max="12033" width="0" style="47" hidden="1" customWidth="1"/>
    <col min="12034" max="12034" width="7.5" style="47" customWidth="1"/>
    <col min="12035" max="12035" width="9.25" style="47" customWidth="1"/>
    <col min="12036" max="12036" width="8.75" style="47" customWidth="1"/>
    <col min="12037" max="12037" width="10" style="47" customWidth="1"/>
    <col min="12038" max="12038" width="64.875" style="47" customWidth="1"/>
    <col min="12039" max="12039" width="7.875" style="47" customWidth="1"/>
    <col min="12040" max="12040" width="11.375" style="47" customWidth="1"/>
    <col min="12041" max="12041" width="10.375" style="47" customWidth="1"/>
    <col min="12042" max="12042" width="8.875" style="47" customWidth="1"/>
    <col min="12043" max="12043" width="11.25" style="47" customWidth="1"/>
    <col min="12044" max="12044" width="16.625" style="47" customWidth="1"/>
    <col min="12045" max="12046" width="24.75" style="47" customWidth="1"/>
    <col min="12047" max="12047" width="8" style="47" customWidth="1"/>
    <col min="12048" max="12288" width="9" style="47"/>
    <col min="12289" max="12289" width="0" style="47" hidden="1" customWidth="1"/>
    <col min="12290" max="12290" width="7.5" style="47" customWidth="1"/>
    <col min="12291" max="12291" width="9.25" style="47" customWidth="1"/>
    <col min="12292" max="12292" width="8.75" style="47" customWidth="1"/>
    <col min="12293" max="12293" width="10" style="47" customWidth="1"/>
    <col min="12294" max="12294" width="64.875" style="47" customWidth="1"/>
    <col min="12295" max="12295" width="7.875" style="47" customWidth="1"/>
    <col min="12296" max="12296" width="11.375" style="47" customWidth="1"/>
    <col min="12297" max="12297" width="10.375" style="47" customWidth="1"/>
    <col min="12298" max="12298" width="8.875" style="47" customWidth="1"/>
    <col min="12299" max="12299" width="11.25" style="47" customWidth="1"/>
    <col min="12300" max="12300" width="16.625" style="47" customWidth="1"/>
    <col min="12301" max="12302" width="24.75" style="47" customWidth="1"/>
    <col min="12303" max="12303" width="8" style="47" customWidth="1"/>
    <col min="12304" max="12544" width="9" style="47"/>
    <col min="12545" max="12545" width="0" style="47" hidden="1" customWidth="1"/>
    <col min="12546" max="12546" width="7.5" style="47" customWidth="1"/>
    <col min="12547" max="12547" width="9.25" style="47" customWidth="1"/>
    <col min="12548" max="12548" width="8.75" style="47" customWidth="1"/>
    <col min="12549" max="12549" width="10" style="47" customWidth="1"/>
    <col min="12550" max="12550" width="64.875" style="47" customWidth="1"/>
    <col min="12551" max="12551" width="7.875" style="47" customWidth="1"/>
    <col min="12552" max="12552" width="11.375" style="47" customWidth="1"/>
    <col min="12553" max="12553" width="10.375" style="47" customWidth="1"/>
    <col min="12554" max="12554" width="8.875" style="47" customWidth="1"/>
    <col min="12555" max="12555" width="11.25" style="47" customWidth="1"/>
    <col min="12556" max="12556" width="16.625" style="47" customWidth="1"/>
    <col min="12557" max="12558" width="24.75" style="47" customWidth="1"/>
    <col min="12559" max="12559" width="8" style="47" customWidth="1"/>
    <col min="12560" max="12800" width="9" style="47"/>
    <col min="12801" max="12801" width="0" style="47" hidden="1" customWidth="1"/>
    <col min="12802" max="12802" width="7.5" style="47" customWidth="1"/>
    <col min="12803" max="12803" width="9.25" style="47" customWidth="1"/>
    <col min="12804" max="12804" width="8.75" style="47" customWidth="1"/>
    <col min="12805" max="12805" width="10" style="47" customWidth="1"/>
    <col min="12806" max="12806" width="64.875" style="47" customWidth="1"/>
    <col min="12807" max="12807" width="7.875" style="47" customWidth="1"/>
    <col min="12808" max="12808" width="11.375" style="47" customWidth="1"/>
    <col min="12809" max="12809" width="10.375" style="47" customWidth="1"/>
    <col min="12810" max="12810" width="8.875" style="47" customWidth="1"/>
    <col min="12811" max="12811" width="11.25" style="47" customWidth="1"/>
    <col min="12812" max="12812" width="16.625" style="47" customWidth="1"/>
    <col min="12813" max="12814" width="24.75" style="47" customWidth="1"/>
    <col min="12815" max="12815" width="8" style="47" customWidth="1"/>
    <col min="12816" max="13056" width="9" style="47"/>
    <col min="13057" max="13057" width="0" style="47" hidden="1" customWidth="1"/>
    <col min="13058" max="13058" width="7.5" style="47" customWidth="1"/>
    <col min="13059" max="13059" width="9.25" style="47" customWidth="1"/>
    <col min="13060" max="13060" width="8.75" style="47" customWidth="1"/>
    <col min="13061" max="13061" width="10" style="47" customWidth="1"/>
    <col min="13062" max="13062" width="64.875" style="47" customWidth="1"/>
    <col min="13063" max="13063" width="7.875" style="47" customWidth="1"/>
    <col min="13064" max="13064" width="11.375" style="47" customWidth="1"/>
    <col min="13065" max="13065" width="10.375" style="47" customWidth="1"/>
    <col min="13066" max="13066" width="8.875" style="47" customWidth="1"/>
    <col min="13067" max="13067" width="11.25" style="47" customWidth="1"/>
    <col min="13068" max="13068" width="16.625" style="47" customWidth="1"/>
    <col min="13069" max="13070" width="24.75" style="47" customWidth="1"/>
    <col min="13071" max="13071" width="8" style="47" customWidth="1"/>
    <col min="13072" max="13312" width="9" style="47"/>
    <col min="13313" max="13313" width="0" style="47" hidden="1" customWidth="1"/>
    <col min="13314" max="13314" width="7.5" style="47" customWidth="1"/>
    <col min="13315" max="13315" width="9.25" style="47" customWidth="1"/>
    <col min="13316" max="13316" width="8.75" style="47" customWidth="1"/>
    <col min="13317" max="13317" width="10" style="47" customWidth="1"/>
    <col min="13318" max="13318" width="64.875" style="47" customWidth="1"/>
    <col min="13319" max="13319" width="7.875" style="47" customWidth="1"/>
    <col min="13320" max="13320" width="11.375" style="47" customWidth="1"/>
    <col min="13321" max="13321" width="10.375" style="47" customWidth="1"/>
    <col min="13322" max="13322" width="8.875" style="47" customWidth="1"/>
    <col min="13323" max="13323" width="11.25" style="47" customWidth="1"/>
    <col min="13324" max="13324" width="16.625" style="47" customWidth="1"/>
    <col min="13325" max="13326" width="24.75" style="47" customWidth="1"/>
    <col min="13327" max="13327" width="8" style="47" customWidth="1"/>
    <col min="13328" max="13568" width="9" style="47"/>
    <col min="13569" max="13569" width="0" style="47" hidden="1" customWidth="1"/>
    <col min="13570" max="13570" width="7.5" style="47" customWidth="1"/>
    <col min="13571" max="13571" width="9.25" style="47" customWidth="1"/>
    <col min="13572" max="13572" width="8.75" style="47" customWidth="1"/>
    <col min="13573" max="13573" width="10" style="47" customWidth="1"/>
    <col min="13574" max="13574" width="64.875" style="47" customWidth="1"/>
    <col min="13575" max="13575" width="7.875" style="47" customWidth="1"/>
    <col min="13576" max="13576" width="11.375" style="47" customWidth="1"/>
    <col min="13577" max="13577" width="10.375" style="47" customWidth="1"/>
    <col min="13578" max="13578" width="8.875" style="47" customWidth="1"/>
    <col min="13579" max="13579" width="11.25" style="47" customWidth="1"/>
    <col min="13580" max="13580" width="16.625" style="47" customWidth="1"/>
    <col min="13581" max="13582" width="24.75" style="47" customWidth="1"/>
    <col min="13583" max="13583" width="8" style="47" customWidth="1"/>
    <col min="13584" max="13824" width="9" style="47"/>
    <col min="13825" max="13825" width="0" style="47" hidden="1" customWidth="1"/>
    <col min="13826" max="13826" width="7.5" style="47" customWidth="1"/>
    <col min="13827" max="13827" width="9.25" style="47" customWidth="1"/>
    <col min="13828" max="13828" width="8.75" style="47" customWidth="1"/>
    <col min="13829" max="13829" width="10" style="47" customWidth="1"/>
    <col min="13830" max="13830" width="64.875" style="47" customWidth="1"/>
    <col min="13831" max="13831" width="7.875" style="47" customWidth="1"/>
    <col min="13832" max="13832" width="11.375" style="47" customWidth="1"/>
    <col min="13833" max="13833" width="10.375" style="47" customWidth="1"/>
    <col min="13834" max="13834" width="8.875" style="47" customWidth="1"/>
    <col min="13835" max="13835" width="11.25" style="47" customWidth="1"/>
    <col min="13836" max="13836" width="16.625" style="47" customWidth="1"/>
    <col min="13837" max="13838" width="24.75" style="47" customWidth="1"/>
    <col min="13839" max="13839" width="8" style="47" customWidth="1"/>
    <col min="13840" max="14080" width="9" style="47"/>
    <col min="14081" max="14081" width="0" style="47" hidden="1" customWidth="1"/>
    <col min="14082" max="14082" width="7.5" style="47" customWidth="1"/>
    <col min="14083" max="14083" width="9.25" style="47" customWidth="1"/>
    <col min="14084" max="14084" width="8.75" style="47" customWidth="1"/>
    <col min="14085" max="14085" width="10" style="47" customWidth="1"/>
    <col min="14086" max="14086" width="64.875" style="47" customWidth="1"/>
    <col min="14087" max="14087" width="7.875" style="47" customWidth="1"/>
    <col min="14088" max="14088" width="11.375" style="47" customWidth="1"/>
    <col min="14089" max="14089" width="10.375" style="47" customWidth="1"/>
    <col min="14090" max="14090" width="8.875" style="47" customWidth="1"/>
    <col min="14091" max="14091" width="11.25" style="47" customWidth="1"/>
    <col min="14092" max="14092" width="16.625" style="47" customWidth="1"/>
    <col min="14093" max="14094" width="24.75" style="47" customWidth="1"/>
    <col min="14095" max="14095" width="8" style="47" customWidth="1"/>
    <col min="14096" max="14336" width="9" style="47"/>
    <col min="14337" max="14337" width="0" style="47" hidden="1" customWidth="1"/>
    <col min="14338" max="14338" width="7.5" style="47" customWidth="1"/>
    <col min="14339" max="14339" width="9.25" style="47" customWidth="1"/>
    <col min="14340" max="14340" width="8.75" style="47" customWidth="1"/>
    <col min="14341" max="14341" width="10" style="47" customWidth="1"/>
    <col min="14342" max="14342" width="64.875" style="47" customWidth="1"/>
    <col min="14343" max="14343" width="7.875" style="47" customWidth="1"/>
    <col min="14344" max="14344" width="11.375" style="47" customWidth="1"/>
    <col min="14345" max="14345" width="10.375" style="47" customWidth="1"/>
    <col min="14346" max="14346" width="8.875" style="47" customWidth="1"/>
    <col min="14347" max="14347" width="11.25" style="47" customWidth="1"/>
    <col min="14348" max="14348" width="16.625" style="47" customWidth="1"/>
    <col min="14349" max="14350" width="24.75" style="47" customWidth="1"/>
    <col min="14351" max="14351" width="8" style="47" customWidth="1"/>
    <col min="14352" max="14592" width="9" style="47"/>
    <col min="14593" max="14593" width="0" style="47" hidden="1" customWidth="1"/>
    <col min="14594" max="14594" width="7.5" style="47" customWidth="1"/>
    <col min="14595" max="14595" width="9.25" style="47" customWidth="1"/>
    <col min="14596" max="14596" width="8.75" style="47" customWidth="1"/>
    <col min="14597" max="14597" width="10" style="47" customWidth="1"/>
    <col min="14598" max="14598" width="64.875" style="47" customWidth="1"/>
    <col min="14599" max="14599" width="7.875" style="47" customWidth="1"/>
    <col min="14600" max="14600" width="11.375" style="47" customWidth="1"/>
    <col min="14601" max="14601" width="10.375" style="47" customWidth="1"/>
    <col min="14602" max="14602" width="8.875" style="47" customWidth="1"/>
    <col min="14603" max="14603" width="11.25" style="47" customWidth="1"/>
    <col min="14604" max="14604" width="16.625" style="47" customWidth="1"/>
    <col min="14605" max="14606" width="24.75" style="47" customWidth="1"/>
    <col min="14607" max="14607" width="8" style="47" customWidth="1"/>
    <col min="14608" max="14848" width="9" style="47"/>
    <col min="14849" max="14849" width="0" style="47" hidden="1" customWidth="1"/>
    <col min="14850" max="14850" width="7.5" style="47" customWidth="1"/>
    <col min="14851" max="14851" width="9.25" style="47" customWidth="1"/>
    <col min="14852" max="14852" width="8.75" style="47" customWidth="1"/>
    <col min="14853" max="14853" width="10" style="47" customWidth="1"/>
    <col min="14854" max="14854" width="64.875" style="47" customWidth="1"/>
    <col min="14855" max="14855" width="7.875" style="47" customWidth="1"/>
    <col min="14856" max="14856" width="11.375" style="47" customWidth="1"/>
    <col min="14857" max="14857" width="10.375" style="47" customWidth="1"/>
    <col min="14858" max="14858" width="8.875" style="47" customWidth="1"/>
    <col min="14859" max="14859" width="11.25" style="47" customWidth="1"/>
    <col min="14860" max="14860" width="16.625" style="47" customWidth="1"/>
    <col min="14861" max="14862" width="24.75" style="47" customWidth="1"/>
    <col min="14863" max="14863" width="8" style="47" customWidth="1"/>
    <col min="14864" max="15104" width="9" style="47"/>
    <col min="15105" max="15105" width="0" style="47" hidden="1" customWidth="1"/>
    <col min="15106" max="15106" width="7.5" style="47" customWidth="1"/>
    <col min="15107" max="15107" width="9.25" style="47" customWidth="1"/>
    <col min="15108" max="15108" width="8.75" style="47" customWidth="1"/>
    <col min="15109" max="15109" width="10" style="47" customWidth="1"/>
    <col min="15110" max="15110" width="64.875" style="47" customWidth="1"/>
    <col min="15111" max="15111" width="7.875" style="47" customWidth="1"/>
    <col min="15112" max="15112" width="11.375" style="47" customWidth="1"/>
    <col min="15113" max="15113" width="10.375" style="47" customWidth="1"/>
    <col min="15114" max="15114" width="8.875" style="47" customWidth="1"/>
    <col min="15115" max="15115" width="11.25" style="47" customWidth="1"/>
    <col min="15116" max="15116" width="16.625" style="47" customWidth="1"/>
    <col min="15117" max="15118" width="24.75" style="47" customWidth="1"/>
    <col min="15119" max="15119" width="8" style="47" customWidth="1"/>
    <col min="15120" max="15360" width="9" style="47"/>
    <col min="15361" max="15361" width="0" style="47" hidden="1" customWidth="1"/>
    <col min="15362" max="15362" width="7.5" style="47" customWidth="1"/>
    <col min="15363" max="15363" width="9.25" style="47" customWidth="1"/>
    <col min="15364" max="15364" width="8.75" style="47" customWidth="1"/>
    <col min="15365" max="15365" width="10" style="47" customWidth="1"/>
    <col min="15366" max="15366" width="64.875" style="47" customWidth="1"/>
    <col min="15367" max="15367" width="7.875" style="47" customWidth="1"/>
    <col min="15368" max="15368" width="11.375" style="47" customWidth="1"/>
    <col min="15369" max="15369" width="10.375" style="47" customWidth="1"/>
    <col min="15370" max="15370" width="8.875" style="47" customWidth="1"/>
    <col min="15371" max="15371" width="11.25" style="47" customWidth="1"/>
    <col min="15372" max="15372" width="16.625" style="47" customWidth="1"/>
    <col min="15373" max="15374" width="24.75" style="47" customWidth="1"/>
    <col min="15375" max="15375" width="8" style="47" customWidth="1"/>
    <col min="15376" max="15616" width="9" style="47"/>
    <col min="15617" max="15617" width="0" style="47" hidden="1" customWidth="1"/>
    <col min="15618" max="15618" width="7.5" style="47" customWidth="1"/>
    <col min="15619" max="15619" width="9.25" style="47" customWidth="1"/>
    <col min="15620" max="15620" width="8.75" style="47" customWidth="1"/>
    <col min="15621" max="15621" width="10" style="47" customWidth="1"/>
    <col min="15622" max="15622" width="64.875" style="47" customWidth="1"/>
    <col min="15623" max="15623" width="7.875" style="47" customWidth="1"/>
    <col min="15624" max="15624" width="11.375" style="47" customWidth="1"/>
    <col min="15625" max="15625" width="10.375" style="47" customWidth="1"/>
    <col min="15626" max="15626" width="8.875" style="47" customWidth="1"/>
    <col min="15627" max="15627" width="11.25" style="47" customWidth="1"/>
    <col min="15628" max="15628" width="16.625" style="47" customWidth="1"/>
    <col min="15629" max="15630" width="24.75" style="47" customWidth="1"/>
    <col min="15631" max="15631" width="8" style="47" customWidth="1"/>
    <col min="15632" max="15872" width="9" style="47"/>
    <col min="15873" max="15873" width="0" style="47" hidden="1" customWidth="1"/>
    <col min="15874" max="15874" width="7.5" style="47" customWidth="1"/>
    <col min="15875" max="15875" width="9.25" style="47" customWidth="1"/>
    <col min="15876" max="15876" width="8.75" style="47" customWidth="1"/>
    <col min="15877" max="15877" width="10" style="47" customWidth="1"/>
    <col min="15878" max="15878" width="64.875" style="47" customWidth="1"/>
    <col min="15879" max="15879" width="7.875" style="47" customWidth="1"/>
    <col min="15880" max="15880" width="11.375" style="47" customWidth="1"/>
    <col min="15881" max="15881" width="10.375" style="47" customWidth="1"/>
    <col min="15882" max="15882" width="8.875" style="47" customWidth="1"/>
    <col min="15883" max="15883" width="11.25" style="47" customWidth="1"/>
    <col min="15884" max="15884" width="16.625" style="47" customWidth="1"/>
    <col min="15885" max="15886" width="24.75" style="47" customWidth="1"/>
    <col min="15887" max="15887" width="8" style="47" customWidth="1"/>
    <col min="15888" max="16128" width="9" style="47"/>
    <col min="16129" max="16129" width="0" style="47" hidden="1" customWidth="1"/>
    <col min="16130" max="16130" width="7.5" style="47" customWidth="1"/>
    <col min="16131" max="16131" width="9.25" style="47" customWidth="1"/>
    <col min="16132" max="16132" width="8.75" style="47" customWidth="1"/>
    <col min="16133" max="16133" width="10" style="47" customWidth="1"/>
    <col min="16134" max="16134" width="64.875" style="47" customWidth="1"/>
    <col min="16135" max="16135" width="7.875" style="47" customWidth="1"/>
    <col min="16136" max="16136" width="11.375" style="47" customWidth="1"/>
    <col min="16137" max="16137" width="10.375" style="47" customWidth="1"/>
    <col min="16138" max="16138" width="8.875" style="47" customWidth="1"/>
    <col min="16139" max="16139" width="11.25" style="47" customWidth="1"/>
    <col min="16140" max="16140" width="16.625" style="47" customWidth="1"/>
    <col min="16141" max="16142" width="24.75" style="47" customWidth="1"/>
    <col min="16143" max="16143" width="8" style="47" customWidth="1"/>
    <col min="16144" max="16384" width="9" style="47"/>
  </cols>
  <sheetData>
    <row r="1" spans="1:15" s="88" customFormat="1" ht="21.75" thickTop="1" thickBot="1" x14ac:dyDescent="0.25">
      <c r="A1" s="88" t="s">
        <v>18</v>
      </c>
      <c r="B1" s="160" t="s">
        <v>89</v>
      </c>
      <c r="C1" s="161"/>
      <c r="D1" s="161"/>
      <c r="E1" s="129"/>
      <c r="F1" s="129" t="s">
        <v>88</v>
      </c>
      <c r="G1" s="129"/>
      <c r="H1" s="128"/>
      <c r="I1" s="127"/>
      <c r="J1" s="126"/>
      <c r="K1" s="126"/>
      <c r="L1" s="125" t="s">
        <v>84</v>
      </c>
      <c r="M1" s="124"/>
    </row>
    <row r="2" spans="1:15" s="88" customFormat="1" ht="55.5" thickTop="1" thickBot="1" x14ac:dyDescent="0.25">
      <c r="B2" s="162" t="s">
        <v>87</v>
      </c>
      <c r="C2" s="163"/>
      <c r="D2" s="123"/>
      <c r="E2" s="122"/>
      <c r="F2" s="121" t="s">
        <v>152</v>
      </c>
      <c r="G2" s="120"/>
      <c r="H2" s="119"/>
      <c r="I2" s="164" t="s">
        <v>86</v>
      </c>
      <c r="J2" s="165"/>
      <c r="K2" s="166">
        <f>SUM(L33,L22)</f>
        <v>0</v>
      </c>
      <c r="L2" s="167"/>
    </row>
    <row r="3" spans="1:15" s="88" customFormat="1" ht="17.25" thickTop="1" thickBot="1" x14ac:dyDescent="0.25">
      <c r="B3" s="118" t="s">
        <v>85</v>
      </c>
      <c r="C3" s="117"/>
      <c r="D3" s="168" t="s">
        <v>84</v>
      </c>
      <c r="E3" s="168"/>
      <c r="F3" s="116" t="s">
        <v>83</v>
      </c>
      <c r="G3" s="115"/>
      <c r="H3" s="114"/>
      <c r="I3" s="113"/>
      <c r="J3" s="112"/>
      <c r="K3" s="169"/>
      <c r="L3" s="170"/>
    </row>
    <row r="4" spans="1:15" s="88" customFormat="1" ht="18" customHeight="1" thickTop="1" x14ac:dyDescent="0.2">
      <c r="B4" s="171" t="s">
        <v>82</v>
      </c>
      <c r="C4" s="172"/>
      <c r="D4" s="173"/>
      <c r="E4" s="111"/>
      <c r="F4" s="110" t="s">
        <v>81</v>
      </c>
      <c r="G4" s="109"/>
      <c r="H4" s="108"/>
      <c r="I4" s="174" t="s">
        <v>80</v>
      </c>
      <c r="J4" s="175"/>
      <c r="K4" s="107"/>
      <c r="L4" s="106"/>
    </row>
    <row r="5" spans="1:15" s="88" customFormat="1" ht="18" customHeight="1" x14ac:dyDescent="0.2">
      <c r="B5" s="104" t="s">
        <v>79</v>
      </c>
      <c r="C5" s="103"/>
      <c r="D5" s="103"/>
      <c r="E5" s="105" t="s">
        <v>78</v>
      </c>
      <c r="F5" s="176" t="s">
        <v>77</v>
      </c>
      <c r="G5" s="176"/>
      <c r="H5" s="177"/>
      <c r="I5" s="178" t="s">
        <v>68</v>
      </c>
      <c r="J5" s="173"/>
      <c r="K5" s="102" t="s">
        <v>157</v>
      </c>
      <c r="L5" s="98"/>
    </row>
    <row r="6" spans="1:15" s="88" customFormat="1" ht="18" customHeight="1" x14ac:dyDescent="0.2">
      <c r="B6" s="104" t="s">
        <v>76</v>
      </c>
      <c r="C6" s="103"/>
      <c r="D6" s="103"/>
      <c r="E6" s="102" t="s">
        <v>75</v>
      </c>
      <c r="F6" s="179"/>
      <c r="G6" s="179"/>
      <c r="H6" s="180"/>
      <c r="I6" s="178" t="s">
        <v>74</v>
      </c>
      <c r="J6" s="173"/>
      <c r="K6" s="102" t="s">
        <v>153</v>
      </c>
      <c r="L6" s="98"/>
      <c r="O6" s="101"/>
    </row>
    <row r="7" spans="1:15" s="88" customFormat="1" ht="18" customHeight="1" x14ac:dyDescent="0.2">
      <c r="B7" s="181" t="s">
        <v>73</v>
      </c>
      <c r="C7" s="182"/>
      <c r="D7" s="182"/>
      <c r="E7" s="100">
        <v>45444</v>
      </c>
      <c r="F7" s="183" t="s">
        <v>72</v>
      </c>
      <c r="G7" s="184"/>
      <c r="H7" s="185"/>
      <c r="I7" s="186" t="s">
        <v>71</v>
      </c>
      <c r="J7" s="172"/>
      <c r="K7" s="99">
        <v>2023</v>
      </c>
      <c r="L7" s="98"/>
      <c r="O7" s="97"/>
    </row>
    <row r="8" spans="1:15" s="88" customFormat="1" ht="15.75" customHeight="1" thickBot="1" x14ac:dyDescent="0.25">
      <c r="B8" s="187" t="s">
        <v>70</v>
      </c>
      <c r="C8" s="188"/>
      <c r="D8" s="188"/>
      <c r="E8" s="96">
        <v>45627</v>
      </c>
      <c r="F8" s="95"/>
      <c r="G8" s="189"/>
      <c r="H8" s="190"/>
      <c r="I8" s="191" t="s">
        <v>69</v>
      </c>
      <c r="J8" s="182"/>
      <c r="K8" s="94">
        <v>45261</v>
      </c>
      <c r="L8" s="93"/>
    </row>
    <row r="9" spans="1:15" s="88" customFormat="1" ht="12" customHeight="1" x14ac:dyDescent="0.2">
      <c r="B9" s="196" t="s">
        <v>151</v>
      </c>
      <c r="C9" s="197"/>
      <c r="D9" s="197"/>
      <c r="E9" s="197"/>
      <c r="F9" s="197"/>
      <c r="G9" s="197"/>
      <c r="H9" s="197"/>
      <c r="I9" s="197"/>
      <c r="J9" s="197"/>
      <c r="K9" s="92" t="s">
        <v>68</v>
      </c>
      <c r="L9" s="91">
        <v>5003510036</v>
      </c>
    </row>
    <row r="10" spans="1:15" s="88" customFormat="1" x14ac:dyDescent="0.2">
      <c r="B10" s="198" t="s">
        <v>67</v>
      </c>
      <c r="C10" s="192" t="s">
        <v>66</v>
      </c>
      <c r="D10" s="192" t="s">
        <v>65</v>
      </c>
      <c r="E10" s="192" t="s">
        <v>64</v>
      </c>
      <c r="F10" s="200" t="s">
        <v>63</v>
      </c>
      <c r="G10" s="200" t="s">
        <v>62</v>
      </c>
      <c r="H10" s="200" t="s">
        <v>61</v>
      </c>
      <c r="I10" s="192" t="s">
        <v>60</v>
      </c>
      <c r="J10" s="192" t="s">
        <v>59</v>
      </c>
      <c r="K10" s="194" t="s">
        <v>58</v>
      </c>
      <c r="L10" s="195"/>
    </row>
    <row r="11" spans="1:15" s="88" customFormat="1" x14ac:dyDescent="0.2">
      <c r="B11" s="198"/>
      <c r="C11" s="192"/>
      <c r="D11" s="192"/>
      <c r="E11" s="192"/>
      <c r="F11" s="200"/>
      <c r="G11" s="200"/>
      <c r="H11" s="200"/>
      <c r="I11" s="192"/>
      <c r="J11" s="192"/>
      <c r="K11" s="194"/>
      <c r="L11" s="195"/>
    </row>
    <row r="12" spans="1:15" s="88" customFormat="1" ht="12.75" thickBot="1" x14ac:dyDescent="0.25">
      <c r="B12" s="199"/>
      <c r="C12" s="193"/>
      <c r="D12" s="193"/>
      <c r="E12" s="193"/>
      <c r="F12" s="201"/>
      <c r="G12" s="201"/>
      <c r="H12" s="201"/>
      <c r="I12" s="193"/>
      <c r="J12" s="193"/>
      <c r="K12" s="90" t="s">
        <v>57</v>
      </c>
      <c r="L12" s="89" t="s">
        <v>56</v>
      </c>
    </row>
    <row r="13" spans="1:15" s="55" customFormat="1" ht="13.5" thickBot="1" x14ac:dyDescent="0.25">
      <c r="A13" s="87" t="s">
        <v>46</v>
      </c>
      <c r="B13" s="86" t="s">
        <v>45</v>
      </c>
      <c r="C13" s="83">
        <v>1</v>
      </c>
      <c r="D13" s="85"/>
      <c r="E13" s="85"/>
      <c r="F13" s="84" t="s">
        <v>47</v>
      </c>
      <c r="G13" s="83"/>
      <c r="H13" s="83"/>
      <c r="I13" s="83"/>
      <c r="J13" s="83"/>
      <c r="K13" s="83"/>
      <c r="L13" s="82"/>
    </row>
    <row r="14" spans="1:15" s="55" customFormat="1" ht="12" thickBot="1" x14ac:dyDescent="0.25">
      <c r="A14" s="55" t="s">
        <v>35</v>
      </c>
      <c r="B14" s="81">
        <f>1+MAX($B$13:B13)</f>
        <v>1</v>
      </c>
      <c r="C14" s="67" t="s">
        <v>55</v>
      </c>
      <c r="D14" s="80"/>
      <c r="E14" s="65" t="s">
        <v>31</v>
      </c>
      <c r="F14" s="66" t="s">
        <v>54</v>
      </c>
      <c r="G14" s="65" t="s">
        <v>30</v>
      </c>
      <c r="H14" s="79">
        <v>1</v>
      </c>
      <c r="I14" s="65"/>
      <c r="J14" s="64" t="str">
        <f>IF(I14=0,"",I14*H14)</f>
        <v/>
      </c>
      <c r="K14" s="63"/>
      <c r="L14" s="78">
        <f>ROUND((ROUND(H14,3))*(ROUND(K14,2)),2)</f>
        <v>0</v>
      </c>
    </row>
    <row r="15" spans="1:15" s="55" customFormat="1" x14ac:dyDescent="0.2">
      <c r="A15" s="55" t="s">
        <v>34</v>
      </c>
      <c r="B15" s="76"/>
      <c r="F15" s="77" t="s">
        <v>53</v>
      </c>
      <c r="G15" s="74"/>
      <c r="H15" s="74"/>
      <c r="I15" s="74"/>
      <c r="J15" s="74"/>
      <c r="K15" s="74"/>
      <c r="L15" s="73"/>
    </row>
    <row r="16" spans="1:15" s="55" customFormat="1" x14ac:dyDescent="0.2">
      <c r="A16" s="55" t="s">
        <v>33</v>
      </c>
      <c r="B16" s="76"/>
      <c r="F16" s="75" t="s">
        <v>37</v>
      </c>
      <c r="G16" s="74"/>
      <c r="H16" s="74"/>
      <c r="I16" s="74"/>
      <c r="J16" s="74"/>
      <c r="K16" s="74"/>
      <c r="L16" s="73"/>
    </row>
    <row r="17" spans="1:12" s="55" customFormat="1" ht="79.5" thickBot="1" x14ac:dyDescent="0.25">
      <c r="A17" s="55" t="s">
        <v>32</v>
      </c>
      <c r="B17" s="72"/>
      <c r="C17" s="71"/>
      <c r="D17" s="71"/>
      <c r="E17" s="71"/>
      <c r="F17" s="70" t="s">
        <v>52</v>
      </c>
      <c r="G17" s="69"/>
      <c r="H17" s="69"/>
      <c r="I17" s="69"/>
      <c r="J17" s="69"/>
      <c r="K17" s="69"/>
      <c r="L17" s="68"/>
    </row>
    <row r="18" spans="1:12" s="55" customFormat="1" ht="12" thickBot="1" x14ac:dyDescent="0.25">
      <c r="A18" s="55" t="s">
        <v>35</v>
      </c>
      <c r="B18" s="81">
        <f>1+MAX($B$13:B17)</f>
        <v>2</v>
      </c>
      <c r="C18" s="67" t="s">
        <v>51</v>
      </c>
      <c r="D18" s="80"/>
      <c r="E18" s="65" t="s">
        <v>31</v>
      </c>
      <c r="F18" s="66" t="s">
        <v>50</v>
      </c>
      <c r="G18" s="65" t="s">
        <v>30</v>
      </c>
      <c r="H18" s="79">
        <v>1</v>
      </c>
      <c r="I18" s="65"/>
      <c r="J18" s="64" t="str">
        <f>IF(I18=0,"",I18*H18)</f>
        <v/>
      </c>
      <c r="K18" s="63"/>
      <c r="L18" s="78">
        <f>ROUND((ROUND(H18,3))*(ROUND(K18,2)),2)</f>
        <v>0</v>
      </c>
    </row>
    <row r="19" spans="1:12" s="55" customFormat="1" x14ac:dyDescent="0.2">
      <c r="A19" s="55" t="s">
        <v>34</v>
      </c>
      <c r="B19" s="76"/>
      <c r="F19" s="77" t="s">
        <v>49</v>
      </c>
      <c r="G19" s="74"/>
      <c r="H19" s="74"/>
      <c r="I19" s="74"/>
      <c r="J19" s="74"/>
      <c r="K19" s="74"/>
      <c r="L19" s="73"/>
    </row>
    <row r="20" spans="1:12" s="55" customFormat="1" x14ac:dyDescent="0.2">
      <c r="A20" s="55" t="s">
        <v>33</v>
      </c>
      <c r="B20" s="76"/>
      <c r="F20" s="75" t="s">
        <v>37</v>
      </c>
      <c r="G20" s="74"/>
      <c r="H20" s="74"/>
      <c r="I20" s="74"/>
      <c r="J20" s="74"/>
      <c r="K20" s="74"/>
      <c r="L20" s="73"/>
    </row>
    <row r="21" spans="1:12" s="55" customFormat="1" ht="34.5" thickBot="1" x14ac:dyDescent="0.25">
      <c r="A21" s="55" t="s">
        <v>32</v>
      </c>
      <c r="B21" s="72"/>
      <c r="C21" s="71"/>
      <c r="D21" s="71"/>
      <c r="E21" s="71"/>
      <c r="F21" s="70" t="s">
        <v>48</v>
      </c>
      <c r="G21" s="69"/>
      <c r="H21" s="69"/>
      <c r="I21" s="69"/>
      <c r="J21" s="69"/>
      <c r="K21" s="69"/>
      <c r="L21" s="68"/>
    </row>
    <row r="22" spans="1:12" ht="13.5" thickBot="1" x14ac:dyDescent="0.25">
      <c r="A22" s="54" t="s">
        <v>28</v>
      </c>
      <c r="B22" s="53" t="s">
        <v>27</v>
      </c>
      <c r="C22" s="50" t="s">
        <v>26</v>
      </c>
      <c r="D22" s="52"/>
      <c r="E22" s="52"/>
      <c r="F22" s="51" t="s">
        <v>47</v>
      </c>
      <c r="G22" s="50"/>
      <c r="H22" s="50"/>
      <c r="I22" s="50"/>
      <c r="J22" s="50"/>
      <c r="K22" s="50"/>
      <c r="L22" s="49">
        <f>SUM(L14:L21)</f>
        <v>0</v>
      </c>
    </row>
    <row r="23" spans="1:12" ht="13.5" thickBot="1" x14ac:dyDescent="0.25">
      <c r="A23" s="87" t="s">
        <v>46</v>
      </c>
      <c r="B23" s="86" t="s">
        <v>45</v>
      </c>
      <c r="C23" s="83">
        <v>2</v>
      </c>
      <c r="D23" s="85"/>
      <c r="E23" s="85"/>
      <c r="F23" s="84" t="s">
        <v>25</v>
      </c>
      <c r="G23" s="83"/>
      <c r="H23" s="83"/>
      <c r="I23" s="83"/>
      <c r="J23" s="83"/>
      <c r="K23" s="83"/>
      <c r="L23" s="82"/>
    </row>
    <row r="24" spans="1:12" s="55" customFormat="1" ht="12" thickBot="1" x14ac:dyDescent="0.25">
      <c r="A24" s="55" t="s">
        <v>35</v>
      </c>
      <c r="B24" s="81">
        <f>1+MAX($B$13:B23)</f>
        <v>3</v>
      </c>
      <c r="C24" s="67" t="s">
        <v>44</v>
      </c>
      <c r="D24" s="80"/>
      <c r="E24" s="65" t="s">
        <v>31</v>
      </c>
      <c r="F24" s="66" t="s">
        <v>43</v>
      </c>
      <c r="G24" s="65" t="s">
        <v>30</v>
      </c>
      <c r="H24" s="79">
        <v>1</v>
      </c>
      <c r="I24" s="65"/>
      <c r="J24" s="64" t="str">
        <f>IF(I24=0,"",I24*H24)</f>
        <v/>
      </c>
      <c r="K24" s="63"/>
      <c r="L24" s="62">
        <f>ROUND((ROUND(H24,3))*(ROUND(K24,2)),2)</f>
        <v>0</v>
      </c>
    </row>
    <row r="25" spans="1:12" s="55" customFormat="1" x14ac:dyDescent="0.2">
      <c r="A25" s="55" t="s">
        <v>34</v>
      </c>
      <c r="B25" s="76"/>
      <c r="F25" s="77" t="s">
        <v>42</v>
      </c>
      <c r="G25" s="74"/>
      <c r="H25" s="74"/>
      <c r="I25" s="74"/>
      <c r="J25" s="74"/>
      <c r="K25" s="74"/>
      <c r="L25" s="73"/>
    </row>
    <row r="26" spans="1:12" s="55" customFormat="1" x14ac:dyDescent="0.2">
      <c r="A26" s="55" t="s">
        <v>33</v>
      </c>
      <c r="B26" s="76"/>
      <c r="F26" s="75" t="s">
        <v>37</v>
      </c>
      <c r="G26" s="74"/>
      <c r="H26" s="74"/>
      <c r="I26" s="74"/>
      <c r="J26" s="74"/>
      <c r="K26" s="74"/>
      <c r="L26" s="73"/>
    </row>
    <row r="27" spans="1:12" s="55" customFormat="1" ht="68.25" thickBot="1" x14ac:dyDescent="0.25">
      <c r="A27" s="55" t="s">
        <v>32</v>
      </c>
      <c r="B27" s="72"/>
      <c r="C27" s="71"/>
      <c r="D27" s="71"/>
      <c r="E27" s="71"/>
      <c r="F27" s="70" t="s">
        <v>41</v>
      </c>
      <c r="G27" s="69"/>
      <c r="H27" s="69"/>
      <c r="I27" s="69"/>
      <c r="J27" s="69"/>
      <c r="K27" s="69"/>
      <c r="L27" s="68"/>
    </row>
    <row r="28" spans="1:12" s="55" customFormat="1" ht="12" thickBot="1" x14ac:dyDescent="0.25">
      <c r="A28" s="55" t="s">
        <v>35</v>
      </c>
      <c r="B28" s="81">
        <f>1+MAX($B$13:B27)</f>
        <v>4</v>
      </c>
      <c r="C28" s="67" t="s">
        <v>40</v>
      </c>
      <c r="D28" s="80"/>
      <c r="E28" s="65" t="s">
        <v>31</v>
      </c>
      <c r="F28" s="66" t="s">
        <v>39</v>
      </c>
      <c r="G28" s="65" t="s">
        <v>30</v>
      </c>
      <c r="H28" s="79">
        <v>1</v>
      </c>
      <c r="I28" s="65"/>
      <c r="J28" s="64" t="str">
        <f>IF(I28=0,"",I28*H28)</f>
        <v/>
      </c>
      <c r="K28" s="63"/>
      <c r="L28" s="62">
        <f>ROUND((ROUND(H28,3))*(ROUND(K28,2)),2)</f>
        <v>0</v>
      </c>
    </row>
    <row r="29" spans="1:12" s="55" customFormat="1" x14ac:dyDescent="0.2">
      <c r="A29" s="55" t="s">
        <v>34</v>
      </c>
      <c r="B29" s="76"/>
      <c r="F29" s="77" t="s">
        <v>38</v>
      </c>
      <c r="G29" s="74"/>
      <c r="H29" s="74"/>
      <c r="I29" s="74"/>
      <c r="J29" s="74"/>
      <c r="K29" s="74"/>
      <c r="L29" s="73"/>
    </row>
    <row r="30" spans="1:12" s="55" customFormat="1" x14ac:dyDescent="0.2">
      <c r="A30" s="55" t="s">
        <v>33</v>
      </c>
      <c r="B30" s="76"/>
      <c r="F30" s="75" t="s">
        <v>37</v>
      </c>
      <c r="G30" s="74"/>
      <c r="H30" s="74"/>
      <c r="I30" s="74"/>
      <c r="J30" s="74"/>
      <c r="K30" s="74"/>
      <c r="L30" s="73"/>
    </row>
    <row r="31" spans="1:12" s="55" customFormat="1" ht="69" customHeight="1" thickBot="1" x14ac:dyDescent="0.25">
      <c r="A31" s="55" t="s">
        <v>32</v>
      </c>
      <c r="B31" s="72"/>
      <c r="C31" s="71"/>
      <c r="D31" s="71"/>
      <c r="E31" s="71"/>
      <c r="F31" s="70" t="s">
        <v>36</v>
      </c>
      <c r="G31" s="69"/>
      <c r="H31" s="69"/>
      <c r="I31" s="69"/>
      <c r="J31" s="69"/>
      <c r="K31" s="69"/>
      <c r="L31" s="68"/>
    </row>
    <row r="32" spans="1:12" s="55" customFormat="1" ht="12" thickBot="1" x14ac:dyDescent="0.25">
      <c r="A32" s="61"/>
      <c r="B32" s="60"/>
      <c r="C32" s="59"/>
      <c r="D32" s="59"/>
      <c r="E32" s="59"/>
      <c r="F32" s="58" t="s">
        <v>29</v>
      </c>
      <c r="G32" s="57"/>
      <c r="H32" s="57"/>
      <c r="I32" s="57"/>
      <c r="J32" s="57"/>
      <c r="K32" s="57"/>
      <c r="L32" s="56"/>
    </row>
    <row r="33" spans="1:12" ht="13.5" thickBot="1" x14ac:dyDescent="0.25">
      <c r="A33" s="54" t="s">
        <v>28</v>
      </c>
      <c r="B33" s="53" t="s">
        <v>27</v>
      </c>
      <c r="C33" s="50" t="s">
        <v>26</v>
      </c>
      <c r="D33" s="52"/>
      <c r="E33" s="52"/>
      <c r="F33" s="51" t="s">
        <v>25</v>
      </c>
      <c r="G33" s="50"/>
      <c r="H33" s="50"/>
      <c r="I33" s="50"/>
      <c r="J33" s="50"/>
      <c r="K33" s="50"/>
      <c r="L33" s="49">
        <f>SUM(L24:L32)</f>
        <v>0</v>
      </c>
    </row>
  </sheetData>
  <mergeCells count="29">
    <mergeCell ref="J10:J12"/>
    <mergeCell ref="K10:L11"/>
    <mergeCell ref="B9:J9"/>
    <mergeCell ref="B10:B12"/>
    <mergeCell ref="C10:C12"/>
    <mergeCell ref="D10:D12"/>
    <mergeCell ref="E10:E12"/>
    <mergeCell ref="F10:F12"/>
    <mergeCell ref="G10:G12"/>
    <mergeCell ref="H10:H12"/>
    <mergeCell ref="I10:I12"/>
    <mergeCell ref="B7:D7"/>
    <mergeCell ref="F7:H7"/>
    <mergeCell ref="I7:J7"/>
    <mergeCell ref="B8:D8"/>
    <mergeCell ref="G8:H8"/>
    <mergeCell ref="I8:J8"/>
    <mergeCell ref="B4:D4"/>
    <mergeCell ref="I4:J4"/>
    <mergeCell ref="F5:H5"/>
    <mergeCell ref="I5:J5"/>
    <mergeCell ref="F6:H6"/>
    <mergeCell ref="I6:J6"/>
    <mergeCell ref="B1:D1"/>
    <mergeCell ref="B2:C2"/>
    <mergeCell ref="I2:J2"/>
    <mergeCell ref="K2:L2"/>
    <mergeCell ref="D3:E3"/>
    <mergeCell ref="K3:L3"/>
  </mergeCells>
  <conditionalFormatting sqref="C13 F14:F21 F24:F32">
    <cfRule type="expression" dxfId="30" priority="22" stopIfTrue="1">
      <formula>C13=""</formula>
    </cfRule>
  </conditionalFormatting>
  <conditionalFormatting sqref="C22:C24">
    <cfRule type="expression" dxfId="29" priority="11" stopIfTrue="1">
      <formula>C22=""</formula>
    </cfRule>
  </conditionalFormatting>
  <conditionalFormatting sqref="C33">
    <cfRule type="expression" dxfId="28" priority="7" stopIfTrue="1">
      <formula>C33=""</formula>
    </cfRule>
  </conditionalFormatting>
  <conditionalFormatting sqref="C14:E14">
    <cfRule type="expression" dxfId="27" priority="18" stopIfTrue="1">
      <formula>C14=""</formula>
    </cfRule>
  </conditionalFormatting>
  <conditionalFormatting sqref="C18:E18">
    <cfRule type="expression" dxfId="26" priority="15" stopIfTrue="1">
      <formula>C18=""</formula>
    </cfRule>
  </conditionalFormatting>
  <conditionalFormatting sqref="C28:E28">
    <cfRule type="expression" dxfId="25" priority="10" stopIfTrue="1">
      <formula>C28=""</formula>
    </cfRule>
  </conditionalFormatting>
  <conditionalFormatting sqref="D3">
    <cfRule type="expression" dxfId="24" priority="38" stopIfTrue="1">
      <formula>IF($D$3="SO XX-XX-XX","Vybarvit",IF($D$3="","Vybarvit",""))="Vybarvit"</formula>
    </cfRule>
  </conditionalFormatting>
  <conditionalFormatting sqref="D24:E24">
    <cfRule type="expression" dxfId="23" priority="12" stopIfTrue="1">
      <formula>D24=""</formula>
    </cfRule>
  </conditionalFormatting>
  <conditionalFormatting sqref="E4">
    <cfRule type="expression" dxfId="22" priority="24" stopIfTrue="1">
      <formula>$E$4=""</formula>
    </cfRule>
  </conditionalFormatting>
  <conditionalFormatting sqref="E5">
    <cfRule type="expression" dxfId="21" priority="25" stopIfTrue="1">
      <formula>$E$5=""</formula>
    </cfRule>
  </conditionalFormatting>
  <conditionalFormatting sqref="E6">
    <cfRule type="expression" dxfId="20" priority="26" stopIfTrue="1">
      <formula>$E$6=""</formula>
    </cfRule>
  </conditionalFormatting>
  <conditionalFormatting sqref="E7">
    <cfRule type="expression" dxfId="19" priority="27" stopIfTrue="1">
      <formula>$E$7=""</formula>
    </cfRule>
  </conditionalFormatting>
  <conditionalFormatting sqref="E8">
    <cfRule type="expression" dxfId="18" priority="28" stopIfTrue="1">
      <formula>$E$8=""</formula>
    </cfRule>
  </conditionalFormatting>
  <conditionalFormatting sqref="F2">
    <cfRule type="expression" dxfId="17" priority="39" stopIfTrue="1">
      <formula>IF($F$2="Název stavby","Vybarvit",IF($F$2="","Vybarvit",""))="Vybarvit"</formula>
    </cfRule>
  </conditionalFormatting>
  <conditionalFormatting sqref="F3">
    <cfRule type="expression" dxfId="16" priority="37" stopIfTrue="1">
      <formula>IF($F$3="Název SO/PS","Vybarvit",IF($F$3="","Vybarvit",""))="Vybarvit"</formula>
    </cfRule>
  </conditionalFormatting>
  <conditionalFormatting sqref="F6">
    <cfRule type="expression" dxfId="15" priority="40" stopIfTrue="1">
      <formula>$E$5="Ostatní"</formula>
    </cfRule>
    <cfRule type="expression" dxfId="14" priority="41" stopIfTrue="1">
      <formula>$E$6="Ostatní"</formula>
    </cfRule>
  </conditionalFormatting>
  <conditionalFormatting sqref="F8">
    <cfRule type="expression" dxfId="13" priority="36" stopIfTrue="1">
      <formula>IF($F$8="Obchodní název firmy/společnosti, v případě fyzické osoby podnikající  IČO","Vybarvit",IF($F$8="","Vybarvit",""))="Vybarvit"</formula>
    </cfRule>
  </conditionalFormatting>
  <conditionalFormatting sqref="F13">
    <cfRule type="expression" dxfId="12" priority="23" stopIfTrue="1">
      <formula>F13="Název dílu"</formula>
    </cfRule>
  </conditionalFormatting>
  <conditionalFormatting sqref="F22:F23">
    <cfRule type="expression" dxfId="11" priority="14" stopIfTrue="1">
      <formula>F22="Název dílu"</formula>
    </cfRule>
  </conditionalFormatting>
  <conditionalFormatting sqref="F33">
    <cfRule type="expression" dxfId="10" priority="6" stopIfTrue="1">
      <formula>F33="Název dílu"</formula>
    </cfRule>
  </conditionalFormatting>
  <conditionalFormatting sqref="G8:H8">
    <cfRule type="expression" dxfId="9" priority="35" stopIfTrue="1">
      <formula>IF($G$8="Titul Jméno Příjmení","Vybarvit",IF($G$8="","Vybarvit",""))="Vybarvit"</formula>
    </cfRule>
  </conditionalFormatting>
  <conditionalFormatting sqref="G14:K14">
    <cfRule type="expression" dxfId="8" priority="19" stopIfTrue="1">
      <formula>G14=""</formula>
    </cfRule>
  </conditionalFormatting>
  <conditionalFormatting sqref="G18:K18">
    <cfRule type="expression" dxfId="7" priority="16" stopIfTrue="1">
      <formula>G18=""</formula>
    </cfRule>
  </conditionalFormatting>
  <conditionalFormatting sqref="G24:K24 G28:K28">
    <cfRule type="expression" dxfId="6" priority="13" stopIfTrue="1">
      <formula>G24=""</formula>
    </cfRule>
  </conditionalFormatting>
  <conditionalFormatting sqref="K4">
    <cfRule type="expression" dxfId="5" priority="30" stopIfTrue="1">
      <formula>$K$4=""</formula>
    </cfRule>
  </conditionalFormatting>
  <conditionalFormatting sqref="K5">
    <cfRule type="expression" dxfId="4" priority="31" stopIfTrue="1">
      <formula>$K$5=""</formula>
    </cfRule>
  </conditionalFormatting>
  <conditionalFormatting sqref="K6">
    <cfRule type="expression" dxfId="3" priority="32" stopIfTrue="1">
      <formula>$K$6=""</formula>
    </cfRule>
  </conditionalFormatting>
  <conditionalFormatting sqref="K7">
    <cfRule type="expression" dxfId="2" priority="33" stopIfTrue="1">
      <formula>$K$7=""</formula>
    </cfRule>
  </conditionalFormatting>
  <conditionalFormatting sqref="K8">
    <cfRule type="expression" dxfId="1" priority="34" stopIfTrue="1">
      <formula>$K$8=""</formula>
    </cfRule>
  </conditionalFormatting>
  <conditionalFormatting sqref="L4">
    <cfRule type="expression" dxfId="0" priority="29" stopIfTrue="1">
      <formula>$L$4=""</formula>
    </cfRule>
  </conditionalFormatting>
  <dataValidations count="15">
    <dataValidation allowBlank="1" showInputMessage="1" showErrorMessage="1" promptTitle="Název položky" prompt="Přesný název položky dle cenové soustavy, nebo vlastní název v případě položky mimo cenovou soustavu." sqref="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 xr:uid="{854E52BE-8CBB-4B98-BDC1-58A339620B77}"/>
    <dataValidation allowBlank="1" showInputMessage="1" showErrorMessage="1" promptTitle="Popis položky" prompt="doplnňující název položky pro upřesnění popisu a charakteristiky dané položky. V případě, že název položky odpovídá popisu položky, pole zůstane bez vyplnění." sqref="F65564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F131100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F196636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F262172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F327708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F393244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F458780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F524316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F589852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F655388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F720924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F786460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F851996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F917532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F983068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xr:uid="{D2CB0164-29B6-48E0-BF77-3860445C323D}"/>
    <dataValidation allowBlank="1" showInputMessage="1" showErrorMessage="1" promptTitle="Výkaz výměr:" prompt="způsob stanovení množství položky, nebo odkaz na příslušnou přílohu dokumentace." sqref="F65565 JB65565 SX65565 ACT65565 AMP65565 AWL65565 BGH65565 BQD65565 BZZ65565 CJV65565 CTR65565 DDN65565 DNJ65565 DXF65565 EHB65565 EQX65565 FAT65565 FKP65565 FUL65565 GEH65565 GOD65565 GXZ65565 HHV65565 HRR65565 IBN65565 ILJ65565 IVF65565 JFB65565 JOX65565 JYT65565 KIP65565 KSL65565 LCH65565 LMD65565 LVZ65565 MFV65565 MPR65565 MZN65565 NJJ65565 NTF65565 ODB65565 OMX65565 OWT65565 PGP65565 PQL65565 QAH65565 QKD65565 QTZ65565 RDV65565 RNR65565 RXN65565 SHJ65565 SRF65565 TBB65565 TKX65565 TUT65565 UEP65565 UOL65565 UYH65565 VID65565 VRZ65565 WBV65565 WLR65565 WVN65565 F131101 JB131101 SX131101 ACT131101 AMP131101 AWL131101 BGH131101 BQD131101 BZZ131101 CJV131101 CTR131101 DDN131101 DNJ131101 DXF131101 EHB131101 EQX131101 FAT131101 FKP131101 FUL131101 GEH131101 GOD131101 GXZ131101 HHV131101 HRR131101 IBN131101 ILJ131101 IVF131101 JFB131101 JOX131101 JYT131101 KIP131101 KSL131101 LCH131101 LMD131101 LVZ131101 MFV131101 MPR131101 MZN131101 NJJ131101 NTF131101 ODB131101 OMX131101 OWT131101 PGP131101 PQL131101 QAH131101 QKD131101 QTZ131101 RDV131101 RNR131101 RXN131101 SHJ131101 SRF131101 TBB131101 TKX131101 TUT131101 UEP131101 UOL131101 UYH131101 VID131101 VRZ131101 WBV131101 WLR131101 WVN131101 F196637 JB196637 SX196637 ACT196637 AMP196637 AWL196637 BGH196637 BQD196637 BZZ196637 CJV196637 CTR196637 DDN196637 DNJ196637 DXF196637 EHB196637 EQX196637 FAT196637 FKP196637 FUL196637 GEH196637 GOD196637 GXZ196637 HHV196637 HRR196637 IBN196637 ILJ196637 IVF196637 JFB196637 JOX196637 JYT196637 KIP196637 KSL196637 LCH196637 LMD196637 LVZ196637 MFV196637 MPR196637 MZN196637 NJJ196637 NTF196637 ODB196637 OMX196637 OWT196637 PGP196637 PQL196637 QAH196637 QKD196637 QTZ196637 RDV196637 RNR196637 RXN196637 SHJ196637 SRF196637 TBB196637 TKX196637 TUT196637 UEP196637 UOL196637 UYH196637 VID196637 VRZ196637 WBV196637 WLR196637 WVN196637 F262173 JB262173 SX262173 ACT262173 AMP262173 AWL262173 BGH262173 BQD262173 BZZ262173 CJV262173 CTR262173 DDN262173 DNJ262173 DXF262173 EHB262173 EQX262173 FAT262173 FKP262173 FUL262173 GEH262173 GOD262173 GXZ262173 HHV262173 HRR262173 IBN262173 ILJ262173 IVF262173 JFB262173 JOX262173 JYT262173 KIP262173 KSL262173 LCH262173 LMD262173 LVZ262173 MFV262173 MPR262173 MZN262173 NJJ262173 NTF262173 ODB262173 OMX262173 OWT262173 PGP262173 PQL262173 QAH262173 QKD262173 QTZ262173 RDV262173 RNR262173 RXN262173 SHJ262173 SRF262173 TBB262173 TKX262173 TUT262173 UEP262173 UOL262173 UYH262173 VID262173 VRZ262173 WBV262173 WLR262173 WVN262173 F327709 JB327709 SX327709 ACT327709 AMP327709 AWL327709 BGH327709 BQD327709 BZZ327709 CJV327709 CTR327709 DDN327709 DNJ327709 DXF327709 EHB327709 EQX327709 FAT327709 FKP327709 FUL327709 GEH327709 GOD327709 GXZ327709 HHV327709 HRR327709 IBN327709 ILJ327709 IVF327709 JFB327709 JOX327709 JYT327709 KIP327709 KSL327709 LCH327709 LMD327709 LVZ327709 MFV327709 MPR327709 MZN327709 NJJ327709 NTF327709 ODB327709 OMX327709 OWT327709 PGP327709 PQL327709 QAH327709 QKD327709 QTZ327709 RDV327709 RNR327709 RXN327709 SHJ327709 SRF327709 TBB327709 TKX327709 TUT327709 UEP327709 UOL327709 UYH327709 VID327709 VRZ327709 WBV327709 WLR327709 WVN327709 F393245 JB393245 SX393245 ACT393245 AMP393245 AWL393245 BGH393245 BQD393245 BZZ393245 CJV393245 CTR393245 DDN393245 DNJ393245 DXF393245 EHB393245 EQX393245 FAT393245 FKP393245 FUL393245 GEH393245 GOD393245 GXZ393245 HHV393245 HRR393245 IBN393245 ILJ393245 IVF393245 JFB393245 JOX393245 JYT393245 KIP393245 KSL393245 LCH393245 LMD393245 LVZ393245 MFV393245 MPR393245 MZN393245 NJJ393245 NTF393245 ODB393245 OMX393245 OWT393245 PGP393245 PQL393245 QAH393245 QKD393245 QTZ393245 RDV393245 RNR393245 RXN393245 SHJ393245 SRF393245 TBB393245 TKX393245 TUT393245 UEP393245 UOL393245 UYH393245 VID393245 VRZ393245 WBV393245 WLR393245 WVN393245 F458781 JB458781 SX458781 ACT458781 AMP458781 AWL458781 BGH458781 BQD458781 BZZ458781 CJV458781 CTR458781 DDN458781 DNJ458781 DXF458781 EHB458781 EQX458781 FAT458781 FKP458781 FUL458781 GEH458781 GOD458781 GXZ458781 HHV458781 HRR458781 IBN458781 ILJ458781 IVF458781 JFB458781 JOX458781 JYT458781 KIP458781 KSL458781 LCH458781 LMD458781 LVZ458781 MFV458781 MPR458781 MZN458781 NJJ458781 NTF458781 ODB458781 OMX458781 OWT458781 PGP458781 PQL458781 QAH458781 QKD458781 QTZ458781 RDV458781 RNR458781 RXN458781 SHJ458781 SRF458781 TBB458781 TKX458781 TUT458781 UEP458781 UOL458781 UYH458781 VID458781 VRZ458781 WBV458781 WLR458781 WVN458781 F524317 JB524317 SX524317 ACT524317 AMP524317 AWL524317 BGH524317 BQD524317 BZZ524317 CJV524317 CTR524317 DDN524317 DNJ524317 DXF524317 EHB524317 EQX524317 FAT524317 FKP524317 FUL524317 GEH524317 GOD524317 GXZ524317 HHV524317 HRR524317 IBN524317 ILJ524317 IVF524317 JFB524317 JOX524317 JYT524317 KIP524317 KSL524317 LCH524317 LMD524317 LVZ524317 MFV524317 MPR524317 MZN524317 NJJ524317 NTF524317 ODB524317 OMX524317 OWT524317 PGP524317 PQL524317 QAH524317 QKD524317 QTZ524317 RDV524317 RNR524317 RXN524317 SHJ524317 SRF524317 TBB524317 TKX524317 TUT524317 UEP524317 UOL524317 UYH524317 VID524317 VRZ524317 WBV524317 WLR524317 WVN524317 F589853 JB589853 SX589853 ACT589853 AMP589853 AWL589853 BGH589853 BQD589853 BZZ589853 CJV589853 CTR589853 DDN589853 DNJ589853 DXF589853 EHB589853 EQX589853 FAT589853 FKP589853 FUL589853 GEH589853 GOD589853 GXZ589853 HHV589853 HRR589853 IBN589853 ILJ589853 IVF589853 JFB589853 JOX589853 JYT589853 KIP589853 KSL589853 LCH589853 LMD589853 LVZ589853 MFV589853 MPR589853 MZN589853 NJJ589853 NTF589853 ODB589853 OMX589853 OWT589853 PGP589853 PQL589853 QAH589853 QKD589853 QTZ589853 RDV589853 RNR589853 RXN589853 SHJ589853 SRF589853 TBB589853 TKX589853 TUT589853 UEP589853 UOL589853 UYH589853 VID589853 VRZ589853 WBV589853 WLR589853 WVN589853 F655389 JB655389 SX655389 ACT655389 AMP655389 AWL655389 BGH655389 BQD655389 BZZ655389 CJV655389 CTR655389 DDN655389 DNJ655389 DXF655389 EHB655389 EQX655389 FAT655389 FKP655389 FUL655389 GEH655389 GOD655389 GXZ655389 HHV655389 HRR655389 IBN655389 ILJ655389 IVF655389 JFB655389 JOX655389 JYT655389 KIP655389 KSL655389 LCH655389 LMD655389 LVZ655389 MFV655389 MPR655389 MZN655389 NJJ655389 NTF655389 ODB655389 OMX655389 OWT655389 PGP655389 PQL655389 QAH655389 QKD655389 QTZ655389 RDV655389 RNR655389 RXN655389 SHJ655389 SRF655389 TBB655389 TKX655389 TUT655389 UEP655389 UOL655389 UYH655389 VID655389 VRZ655389 WBV655389 WLR655389 WVN655389 F720925 JB720925 SX720925 ACT720925 AMP720925 AWL720925 BGH720925 BQD720925 BZZ720925 CJV720925 CTR720925 DDN720925 DNJ720925 DXF720925 EHB720925 EQX720925 FAT720925 FKP720925 FUL720925 GEH720925 GOD720925 GXZ720925 HHV720925 HRR720925 IBN720925 ILJ720925 IVF720925 JFB720925 JOX720925 JYT720925 KIP720925 KSL720925 LCH720925 LMD720925 LVZ720925 MFV720925 MPR720925 MZN720925 NJJ720925 NTF720925 ODB720925 OMX720925 OWT720925 PGP720925 PQL720925 QAH720925 QKD720925 QTZ720925 RDV720925 RNR720925 RXN720925 SHJ720925 SRF720925 TBB720925 TKX720925 TUT720925 UEP720925 UOL720925 UYH720925 VID720925 VRZ720925 WBV720925 WLR720925 WVN720925 F786461 JB786461 SX786461 ACT786461 AMP786461 AWL786461 BGH786461 BQD786461 BZZ786461 CJV786461 CTR786461 DDN786461 DNJ786461 DXF786461 EHB786461 EQX786461 FAT786461 FKP786461 FUL786461 GEH786461 GOD786461 GXZ786461 HHV786461 HRR786461 IBN786461 ILJ786461 IVF786461 JFB786461 JOX786461 JYT786461 KIP786461 KSL786461 LCH786461 LMD786461 LVZ786461 MFV786461 MPR786461 MZN786461 NJJ786461 NTF786461 ODB786461 OMX786461 OWT786461 PGP786461 PQL786461 QAH786461 QKD786461 QTZ786461 RDV786461 RNR786461 RXN786461 SHJ786461 SRF786461 TBB786461 TKX786461 TUT786461 UEP786461 UOL786461 UYH786461 VID786461 VRZ786461 WBV786461 WLR786461 WVN786461 F851997 JB851997 SX851997 ACT851997 AMP851997 AWL851997 BGH851997 BQD851997 BZZ851997 CJV851997 CTR851997 DDN851997 DNJ851997 DXF851997 EHB851997 EQX851997 FAT851997 FKP851997 FUL851997 GEH851997 GOD851997 GXZ851997 HHV851997 HRR851997 IBN851997 ILJ851997 IVF851997 JFB851997 JOX851997 JYT851997 KIP851997 KSL851997 LCH851997 LMD851997 LVZ851997 MFV851997 MPR851997 MZN851997 NJJ851997 NTF851997 ODB851997 OMX851997 OWT851997 PGP851997 PQL851997 QAH851997 QKD851997 QTZ851997 RDV851997 RNR851997 RXN851997 SHJ851997 SRF851997 TBB851997 TKX851997 TUT851997 UEP851997 UOL851997 UYH851997 VID851997 VRZ851997 WBV851997 WLR851997 WVN851997 F917533 JB917533 SX917533 ACT917533 AMP917533 AWL917533 BGH917533 BQD917533 BZZ917533 CJV917533 CTR917533 DDN917533 DNJ917533 DXF917533 EHB917533 EQX917533 FAT917533 FKP917533 FUL917533 GEH917533 GOD917533 GXZ917533 HHV917533 HRR917533 IBN917533 ILJ917533 IVF917533 JFB917533 JOX917533 JYT917533 KIP917533 KSL917533 LCH917533 LMD917533 LVZ917533 MFV917533 MPR917533 MZN917533 NJJ917533 NTF917533 ODB917533 OMX917533 OWT917533 PGP917533 PQL917533 QAH917533 QKD917533 QTZ917533 RDV917533 RNR917533 RXN917533 SHJ917533 SRF917533 TBB917533 TKX917533 TUT917533 UEP917533 UOL917533 UYH917533 VID917533 VRZ917533 WBV917533 WLR917533 WVN917533 F983069 JB983069 SX983069 ACT983069 AMP983069 AWL983069 BGH983069 BQD983069 BZZ983069 CJV983069 CTR983069 DDN983069 DNJ983069 DXF983069 EHB983069 EQX983069 FAT983069 FKP983069 FUL983069 GEH983069 GOD983069 GXZ983069 HHV983069 HRR983069 IBN983069 ILJ983069 IVF983069 JFB983069 JOX983069 JYT983069 KIP983069 KSL983069 LCH983069 LMD983069 LVZ983069 MFV983069 MPR983069 MZN983069 NJJ983069 NTF983069 ODB983069 OMX983069 OWT983069 PGP983069 PQL983069 QAH983069 QKD983069 QTZ983069 RDV983069 RNR983069 RXN983069 SHJ983069 SRF983069 TBB983069 TKX983069 TUT983069 UEP983069 UOL983069 UYH983069 VID983069 VRZ983069 WBV983069 WLR983069 WVN983069" xr:uid="{831C0952-3DF1-485B-855C-F5859E964FF5}"/>
    <dataValidation allowBlank="1" showInputMessage="1" showErrorMessage="1" promptTitle="Technická specifikace položky" prompt="zahrnující buď přesný popis zohledňující veškeré činnosti, které položka obsahuje, nebo odkaz na příslušnou cenovou soustavu (Technická specifikace položky odpovídá příslušné cenové soustavě)." sqref="WVN983070:WVN983072 F65566:F65568 JB65566:JB65568 SX65566:SX65568 ACT65566:ACT65568 AMP65566:AMP65568 AWL65566:AWL65568 BGH65566:BGH65568 BQD65566:BQD65568 BZZ65566:BZZ65568 CJV65566:CJV65568 CTR65566:CTR65568 DDN65566:DDN65568 DNJ65566:DNJ65568 DXF65566:DXF65568 EHB65566:EHB65568 EQX65566:EQX65568 FAT65566:FAT65568 FKP65566:FKP65568 FUL65566:FUL65568 GEH65566:GEH65568 GOD65566:GOD65568 GXZ65566:GXZ65568 HHV65566:HHV65568 HRR65566:HRR65568 IBN65566:IBN65568 ILJ65566:ILJ65568 IVF65566:IVF65568 JFB65566:JFB65568 JOX65566:JOX65568 JYT65566:JYT65568 KIP65566:KIP65568 KSL65566:KSL65568 LCH65566:LCH65568 LMD65566:LMD65568 LVZ65566:LVZ65568 MFV65566:MFV65568 MPR65566:MPR65568 MZN65566:MZN65568 NJJ65566:NJJ65568 NTF65566:NTF65568 ODB65566:ODB65568 OMX65566:OMX65568 OWT65566:OWT65568 PGP65566:PGP65568 PQL65566:PQL65568 QAH65566:QAH65568 QKD65566:QKD65568 QTZ65566:QTZ65568 RDV65566:RDV65568 RNR65566:RNR65568 RXN65566:RXN65568 SHJ65566:SHJ65568 SRF65566:SRF65568 TBB65566:TBB65568 TKX65566:TKX65568 TUT65566:TUT65568 UEP65566:UEP65568 UOL65566:UOL65568 UYH65566:UYH65568 VID65566:VID65568 VRZ65566:VRZ65568 WBV65566:WBV65568 WLR65566:WLR65568 WVN65566:WVN65568 F131102:F131104 JB131102:JB131104 SX131102:SX131104 ACT131102:ACT131104 AMP131102:AMP131104 AWL131102:AWL131104 BGH131102:BGH131104 BQD131102:BQD131104 BZZ131102:BZZ131104 CJV131102:CJV131104 CTR131102:CTR131104 DDN131102:DDN131104 DNJ131102:DNJ131104 DXF131102:DXF131104 EHB131102:EHB131104 EQX131102:EQX131104 FAT131102:FAT131104 FKP131102:FKP131104 FUL131102:FUL131104 GEH131102:GEH131104 GOD131102:GOD131104 GXZ131102:GXZ131104 HHV131102:HHV131104 HRR131102:HRR131104 IBN131102:IBN131104 ILJ131102:ILJ131104 IVF131102:IVF131104 JFB131102:JFB131104 JOX131102:JOX131104 JYT131102:JYT131104 KIP131102:KIP131104 KSL131102:KSL131104 LCH131102:LCH131104 LMD131102:LMD131104 LVZ131102:LVZ131104 MFV131102:MFV131104 MPR131102:MPR131104 MZN131102:MZN131104 NJJ131102:NJJ131104 NTF131102:NTF131104 ODB131102:ODB131104 OMX131102:OMX131104 OWT131102:OWT131104 PGP131102:PGP131104 PQL131102:PQL131104 QAH131102:QAH131104 QKD131102:QKD131104 QTZ131102:QTZ131104 RDV131102:RDV131104 RNR131102:RNR131104 RXN131102:RXN131104 SHJ131102:SHJ131104 SRF131102:SRF131104 TBB131102:TBB131104 TKX131102:TKX131104 TUT131102:TUT131104 UEP131102:UEP131104 UOL131102:UOL131104 UYH131102:UYH131104 VID131102:VID131104 VRZ131102:VRZ131104 WBV131102:WBV131104 WLR131102:WLR131104 WVN131102:WVN131104 F196638:F196640 JB196638:JB196640 SX196638:SX196640 ACT196638:ACT196640 AMP196638:AMP196640 AWL196638:AWL196640 BGH196638:BGH196640 BQD196638:BQD196640 BZZ196638:BZZ196640 CJV196638:CJV196640 CTR196638:CTR196640 DDN196638:DDN196640 DNJ196638:DNJ196640 DXF196638:DXF196640 EHB196638:EHB196640 EQX196638:EQX196640 FAT196638:FAT196640 FKP196638:FKP196640 FUL196638:FUL196640 GEH196638:GEH196640 GOD196638:GOD196640 GXZ196638:GXZ196640 HHV196638:HHV196640 HRR196638:HRR196640 IBN196638:IBN196640 ILJ196638:ILJ196640 IVF196638:IVF196640 JFB196638:JFB196640 JOX196638:JOX196640 JYT196638:JYT196640 KIP196638:KIP196640 KSL196638:KSL196640 LCH196638:LCH196640 LMD196638:LMD196640 LVZ196638:LVZ196640 MFV196638:MFV196640 MPR196638:MPR196640 MZN196638:MZN196640 NJJ196638:NJJ196640 NTF196638:NTF196640 ODB196638:ODB196640 OMX196638:OMX196640 OWT196638:OWT196640 PGP196638:PGP196640 PQL196638:PQL196640 QAH196638:QAH196640 QKD196638:QKD196640 QTZ196638:QTZ196640 RDV196638:RDV196640 RNR196638:RNR196640 RXN196638:RXN196640 SHJ196638:SHJ196640 SRF196638:SRF196640 TBB196638:TBB196640 TKX196638:TKX196640 TUT196638:TUT196640 UEP196638:UEP196640 UOL196638:UOL196640 UYH196638:UYH196640 VID196638:VID196640 VRZ196638:VRZ196640 WBV196638:WBV196640 WLR196638:WLR196640 WVN196638:WVN196640 F262174:F262176 JB262174:JB262176 SX262174:SX262176 ACT262174:ACT262176 AMP262174:AMP262176 AWL262174:AWL262176 BGH262174:BGH262176 BQD262174:BQD262176 BZZ262174:BZZ262176 CJV262174:CJV262176 CTR262174:CTR262176 DDN262174:DDN262176 DNJ262174:DNJ262176 DXF262174:DXF262176 EHB262174:EHB262176 EQX262174:EQX262176 FAT262174:FAT262176 FKP262174:FKP262176 FUL262174:FUL262176 GEH262174:GEH262176 GOD262174:GOD262176 GXZ262174:GXZ262176 HHV262174:HHV262176 HRR262174:HRR262176 IBN262174:IBN262176 ILJ262174:ILJ262176 IVF262174:IVF262176 JFB262174:JFB262176 JOX262174:JOX262176 JYT262174:JYT262176 KIP262174:KIP262176 KSL262174:KSL262176 LCH262174:LCH262176 LMD262174:LMD262176 LVZ262174:LVZ262176 MFV262174:MFV262176 MPR262174:MPR262176 MZN262174:MZN262176 NJJ262174:NJJ262176 NTF262174:NTF262176 ODB262174:ODB262176 OMX262174:OMX262176 OWT262174:OWT262176 PGP262174:PGP262176 PQL262174:PQL262176 QAH262174:QAH262176 QKD262174:QKD262176 QTZ262174:QTZ262176 RDV262174:RDV262176 RNR262174:RNR262176 RXN262174:RXN262176 SHJ262174:SHJ262176 SRF262174:SRF262176 TBB262174:TBB262176 TKX262174:TKX262176 TUT262174:TUT262176 UEP262174:UEP262176 UOL262174:UOL262176 UYH262174:UYH262176 VID262174:VID262176 VRZ262174:VRZ262176 WBV262174:WBV262176 WLR262174:WLR262176 WVN262174:WVN262176 F327710:F327712 JB327710:JB327712 SX327710:SX327712 ACT327710:ACT327712 AMP327710:AMP327712 AWL327710:AWL327712 BGH327710:BGH327712 BQD327710:BQD327712 BZZ327710:BZZ327712 CJV327710:CJV327712 CTR327710:CTR327712 DDN327710:DDN327712 DNJ327710:DNJ327712 DXF327710:DXF327712 EHB327710:EHB327712 EQX327710:EQX327712 FAT327710:FAT327712 FKP327710:FKP327712 FUL327710:FUL327712 GEH327710:GEH327712 GOD327710:GOD327712 GXZ327710:GXZ327712 HHV327710:HHV327712 HRR327710:HRR327712 IBN327710:IBN327712 ILJ327710:ILJ327712 IVF327710:IVF327712 JFB327710:JFB327712 JOX327710:JOX327712 JYT327710:JYT327712 KIP327710:KIP327712 KSL327710:KSL327712 LCH327710:LCH327712 LMD327710:LMD327712 LVZ327710:LVZ327712 MFV327710:MFV327712 MPR327710:MPR327712 MZN327710:MZN327712 NJJ327710:NJJ327712 NTF327710:NTF327712 ODB327710:ODB327712 OMX327710:OMX327712 OWT327710:OWT327712 PGP327710:PGP327712 PQL327710:PQL327712 QAH327710:QAH327712 QKD327710:QKD327712 QTZ327710:QTZ327712 RDV327710:RDV327712 RNR327710:RNR327712 RXN327710:RXN327712 SHJ327710:SHJ327712 SRF327710:SRF327712 TBB327710:TBB327712 TKX327710:TKX327712 TUT327710:TUT327712 UEP327710:UEP327712 UOL327710:UOL327712 UYH327710:UYH327712 VID327710:VID327712 VRZ327710:VRZ327712 WBV327710:WBV327712 WLR327710:WLR327712 WVN327710:WVN327712 F393246:F393248 JB393246:JB393248 SX393246:SX393248 ACT393246:ACT393248 AMP393246:AMP393248 AWL393246:AWL393248 BGH393246:BGH393248 BQD393246:BQD393248 BZZ393246:BZZ393248 CJV393246:CJV393248 CTR393246:CTR393248 DDN393246:DDN393248 DNJ393246:DNJ393248 DXF393246:DXF393248 EHB393246:EHB393248 EQX393246:EQX393248 FAT393246:FAT393248 FKP393246:FKP393248 FUL393246:FUL393248 GEH393246:GEH393248 GOD393246:GOD393248 GXZ393246:GXZ393248 HHV393246:HHV393248 HRR393246:HRR393248 IBN393246:IBN393248 ILJ393246:ILJ393248 IVF393246:IVF393248 JFB393246:JFB393248 JOX393246:JOX393248 JYT393246:JYT393248 KIP393246:KIP393248 KSL393246:KSL393248 LCH393246:LCH393248 LMD393246:LMD393248 LVZ393246:LVZ393248 MFV393246:MFV393248 MPR393246:MPR393248 MZN393246:MZN393248 NJJ393246:NJJ393248 NTF393246:NTF393248 ODB393246:ODB393248 OMX393246:OMX393248 OWT393246:OWT393248 PGP393246:PGP393248 PQL393246:PQL393248 QAH393246:QAH393248 QKD393246:QKD393248 QTZ393246:QTZ393248 RDV393246:RDV393248 RNR393246:RNR393248 RXN393246:RXN393248 SHJ393246:SHJ393248 SRF393246:SRF393248 TBB393246:TBB393248 TKX393246:TKX393248 TUT393246:TUT393248 UEP393246:UEP393248 UOL393246:UOL393248 UYH393246:UYH393248 VID393246:VID393248 VRZ393246:VRZ393248 WBV393246:WBV393248 WLR393246:WLR393248 WVN393246:WVN393248 F458782:F458784 JB458782:JB458784 SX458782:SX458784 ACT458782:ACT458784 AMP458782:AMP458784 AWL458782:AWL458784 BGH458782:BGH458784 BQD458782:BQD458784 BZZ458782:BZZ458784 CJV458782:CJV458784 CTR458782:CTR458784 DDN458782:DDN458784 DNJ458782:DNJ458784 DXF458782:DXF458784 EHB458782:EHB458784 EQX458782:EQX458784 FAT458782:FAT458784 FKP458782:FKP458784 FUL458782:FUL458784 GEH458782:GEH458784 GOD458782:GOD458784 GXZ458782:GXZ458784 HHV458782:HHV458784 HRR458782:HRR458784 IBN458782:IBN458784 ILJ458782:ILJ458784 IVF458782:IVF458784 JFB458782:JFB458784 JOX458782:JOX458784 JYT458782:JYT458784 KIP458782:KIP458784 KSL458782:KSL458784 LCH458782:LCH458784 LMD458782:LMD458784 LVZ458782:LVZ458784 MFV458782:MFV458784 MPR458782:MPR458784 MZN458782:MZN458784 NJJ458782:NJJ458784 NTF458782:NTF458784 ODB458782:ODB458784 OMX458782:OMX458784 OWT458782:OWT458784 PGP458782:PGP458784 PQL458782:PQL458784 QAH458782:QAH458784 QKD458782:QKD458784 QTZ458782:QTZ458784 RDV458782:RDV458784 RNR458782:RNR458784 RXN458782:RXN458784 SHJ458782:SHJ458784 SRF458782:SRF458784 TBB458782:TBB458784 TKX458782:TKX458784 TUT458782:TUT458784 UEP458782:UEP458784 UOL458782:UOL458784 UYH458782:UYH458784 VID458782:VID458784 VRZ458782:VRZ458784 WBV458782:WBV458784 WLR458782:WLR458784 WVN458782:WVN458784 F524318:F524320 JB524318:JB524320 SX524318:SX524320 ACT524318:ACT524320 AMP524318:AMP524320 AWL524318:AWL524320 BGH524318:BGH524320 BQD524318:BQD524320 BZZ524318:BZZ524320 CJV524318:CJV524320 CTR524318:CTR524320 DDN524318:DDN524320 DNJ524318:DNJ524320 DXF524318:DXF524320 EHB524318:EHB524320 EQX524318:EQX524320 FAT524318:FAT524320 FKP524318:FKP524320 FUL524318:FUL524320 GEH524318:GEH524320 GOD524318:GOD524320 GXZ524318:GXZ524320 HHV524318:HHV524320 HRR524318:HRR524320 IBN524318:IBN524320 ILJ524318:ILJ524320 IVF524318:IVF524320 JFB524318:JFB524320 JOX524318:JOX524320 JYT524318:JYT524320 KIP524318:KIP524320 KSL524318:KSL524320 LCH524318:LCH524320 LMD524318:LMD524320 LVZ524318:LVZ524320 MFV524318:MFV524320 MPR524318:MPR524320 MZN524318:MZN524320 NJJ524318:NJJ524320 NTF524318:NTF524320 ODB524318:ODB524320 OMX524318:OMX524320 OWT524318:OWT524320 PGP524318:PGP524320 PQL524318:PQL524320 QAH524318:QAH524320 QKD524318:QKD524320 QTZ524318:QTZ524320 RDV524318:RDV524320 RNR524318:RNR524320 RXN524318:RXN524320 SHJ524318:SHJ524320 SRF524318:SRF524320 TBB524318:TBB524320 TKX524318:TKX524320 TUT524318:TUT524320 UEP524318:UEP524320 UOL524318:UOL524320 UYH524318:UYH524320 VID524318:VID524320 VRZ524318:VRZ524320 WBV524318:WBV524320 WLR524318:WLR524320 WVN524318:WVN524320 F589854:F589856 JB589854:JB589856 SX589854:SX589856 ACT589854:ACT589856 AMP589854:AMP589856 AWL589854:AWL589856 BGH589854:BGH589856 BQD589854:BQD589856 BZZ589854:BZZ589856 CJV589854:CJV589856 CTR589854:CTR589856 DDN589854:DDN589856 DNJ589854:DNJ589856 DXF589854:DXF589856 EHB589854:EHB589856 EQX589854:EQX589856 FAT589854:FAT589856 FKP589854:FKP589856 FUL589854:FUL589856 GEH589854:GEH589856 GOD589854:GOD589856 GXZ589854:GXZ589856 HHV589854:HHV589856 HRR589854:HRR589856 IBN589854:IBN589856 ILJ589854:ILJ589856 IVF589854:IVF589856 JFB589854:JFB589856 JOX589854:JOX589856 JYT589854:JYT589856 KIP589854:KIP589856 KSL589854:KSL589856 LCH589854:LCH589856 LMD589854:LMD589856 LVZ589854:LVZ589856 MFV589854:MFV589856 MPR589854:MPR589856 MZN589854:MZN589856 NJJ589854:NJJ589856 NTF589854:NTF589856 ODB589854:ODB589856 OMX589854:OMX589856 OWT589854:OWT589856 PGP589854:PGP589856 PQL589854:PQL589856 QAH589854:QAH589856 QKD589854:QKD589856 QTZ589854:QTZ589856 RDV589854:RDV589856 RNR589854:RNR589856 RXN589854:RXN589856 SHJ589854:SHJ589856 SRF589854:SRF589856 TBB589854:TBB589856 TKX589854:TKX589856 TUT589854:TUT589856 UEP589854:UEP589856 UOL589854:UOL589856 UYH589854:UYH589856 VID589854:VID589856 VRZ589854:VRZ589856 WBV589854:WBV589856 WLR589854:WLR589856 WVN589854:WVN589856 F655390:F655392 JB655390:JB655392 SX655390:SX655392 ACT655390:ACT655392 AMP655390:AMP655392 AWL655390:AWL655392 BGH655390:BGH655392 BQD655390:BQD655392 BZZ655390:BZZ655392 CJV655390:CJV655392 CTR655390:CTR655392 DDN655390:DDN655392 DNJ655390:DNJ655392 DXF655390:DXF655392 EHB655390:EHB655392 EQX655390:EQX655392 FAT655390:FAT655392 FKP655390:FKP655392 FUL655390:FUL655392 GEH655390:GEH655392 GOD655390:GOD655392 GXZ655390:GXZ655392 HHV655390:HHV655392 HRR655390:HRR655392 IBN655390:IBN655392 ILJ655390:ILJ655392 IVF655390:IVF655392 JFB655390:JFB655392 JOX655390:JOX655392 JYT655390:JYT655392 KIP655390:KIP655392 KSL655390:KSL655392 LCH655390:LCH655392 LMD655390:LMD655392 LVZ655390:LVZ655392 MFV655390:MFV655392 MPR655390:MPR655392 MZN655390:MZN655392 NJJ655390:NJJ655392 NTF655390:NTF655392 ODB655390:ODB655392 OMX655390:OMX655392 OWT655390:OWT655392 PGP655390:PGP655392 PQL655390:PQL655392 QAH655390:QAH655392 QKD655390:QKD655392 QTZ655390:QTZ655392 RDV655390:RDV655392 RNR655390:RNR655392 RXN655390:RXN655392 SHJ655390:SHJ655392 SRF655390:SRF655392 TBB655390:TBB655392 TKX655390:TKX655392 TUT655390:TUT655392 UEP655390:UEP655392 UOL655390:UOL655392 UYH655390:UYH655392 VID655390:VID655392 VRZ655390:VRZ655392 WBV655390:WBV655392 WLR655390:WLR655392 WVN655390:WVN655392 F720926:F720928 JB720926:JB720928 SX720926:SX720928 ACT720926:ACT720928 AMP720926:AMP720928 AWL720926:AWL720928 BGH720926:BGH720928 BQD720926:BQD720928 BZZ720926:BZZ720928 CJV720926:CJV720928 CTR720926:CTR720928 DDN720926:DDN720928 DNJ720926:DNJ720928 DXF720926:DXF720928 EHB720926:EHB720928 EQX720926:EQX720928 FAT720926:FAT720928 FKP720926:FKP720928 FUL720926:FUL720928 GEH720926:GEH720928 GOD720926:GOD720928 GXZ720926:GXZ720928 HHV720926:HHV720928 HRR720926:HRR720928 IBN720926:IBN720928 ILJ720926:ILJ720928 IVF720926:IVF720928 JFB720926:JFB720928 JOX720926:JOX720928 JYT720926:JYT720928 KIP720926:KIP720928 KSL720926:KSL720928 LCH720926:LCH720928 LMD720926:LMD720928 LVZ720926:LVZ720928 MFV720926:MFV720928 MPR720926:MPR720928 MZN720926:MZN720928 NJJ720926:NJJ720928 NTF720926:NTF720928 ODB720926:ODB720928 OMX720926:OMX720928 OWT720926:OWT720928 PGP720926:PGP720928 PQL720926:PQL720928 QAH720926:QAH720928 QKD720926:QKD720928 QTZ720926:QTZ720928 RDV720926:RDV720928 RNR720926:RNR720928 RXN720926:RXN720928 SHJ720926:SHJ720928 SRF720926:SRF720928 TBB720926:TBB720928 TKX720926:TKX720928 TUT720926:TUT720928 UEP720926:UEP720928 UOL720926:UOL720928 UYH720926:UYH720928 VID720926:VID720928 VRZ720926:VRZ720928 WBV720926:WBV720928 WLR720926:WLR720928 WVN720926:WVN720928 F786462:F786464 JB786462:JB786464 SX786462:SX786464 ACT786462:ACT786464 AMP786462:AMP786464 AWL786462:AWL786464 BGH786462:BGH786464 BQD786462:BQD786464 BZZ786462:BZZ786464 CJV786462:CJV786464 CTR786462:CTR786464 DDN786462:DDN786464 DNJ786462:DNJ786464 DXF786462:DXF786464 EHB786462:EHB786464 EQX786462:EQX786464 FAT786462:FAT786464 FKP786462:FKP786464 FUL786462:FUL786464 GEH786462:GEH786464 GOD786462:GOD786464 GXZ786462:GXZ786464 HHV786462:HHV786464 HRR786462:HRR786464 IBN786462:IBN786464 ILJ786462:ILJ786464 IVF786462:IVF786464 JFB786462:JFB786464 JOX786462:JOX786464 JYT786462:JYT786464 KIP786462:KIP786464 KSL786462:KSL786464 LCH786462:LCH786464 LMD786462:LMD786464 LVZ786462:LVZ786464 MFV786462:MFV786464 MPR786462:MPR786464 MZN786462:MZN786464 NJJ786462:NJJ786464 NTF786462:NTF786464 ODB786462:ODB786464 OMX786462:OMX786464 OWT786462:OWT786464 PGP786462:PGP786464 PQL786462:PQL786464 QAH786462:QAH786464 QKD786462:QKD786464 QTZ786462:QTZ786464 RDV786462:RDV786464 RNR786462:RNR786464 RXN786462:RXN786464 SHJ786462:SHJ786464 SRF786462:SRF786464 TBB786462:TBB786464 TKX786462:TKX786464 TUT786462:TUT786464 UEP786462:UEP786464 UOL786462:UOL786464 UYH786462:UYH786464 VID786462:VID786464 VRZ786462:VRZ786464 WBV786462:WBV786464 WLR786462:WLR786464 WVN786462:WVN786464 F851998:F852000 JB851998:JB852000 SX851998:SX852000 ACT851998:ACT852000 AMP851998:AMP852000 AWL851998:AWL852000 BGH851998:BGH852000 BQD851998:BQD852000 BZZ851998:BZZ852000 CJV851998:CJV852000 CTR851998:CTR852000 DDN851998:DDN852000 DNJ851998:DNJ852000 DXF851998:DXF852000 EHB851998:EHB852000 EQX851998:EQX852000 FAT851998:FAT852000 FKP851998:FKP852000 FUL851998:FUL852000 GEH851998:GEH852000 GOD851998:GOD852000 GXZ851998:GXZ852000 HHV851998:HHV852000 HRR851998:HRR852000 IBN851998:IBN852000 ILJ851998:ILJ852000 IVF851998:IVF852000 JFB851998:JFB852000 JOX851998:JOX852000 JYT851998:JYT852000 KIP851998:KIP852000 KSL851998:KSL852000 LCH851998:LCH852000 LMD851998:LMD852000 LVZ851998:LVZ852000 MFV851998:MFV852000 MPR851998:MPR852000 MZN851998:MZN852000 NJJ851998:NJJ852000 NTF851998:NTF852000 ODB851998:ODB852000 OMX851998:OMX852000 OWT851998:OWT852000 PGP851998:PGP852000 PQL851998:PQL852000 QAH851998:QAH852000 QKD851998:QKD852000 QTZ851998:QTZ852000 RDV851998:RDV852000 RNR851998:RNR852000 RXN851998:RXN852000 SHJ851998:SHJ852000 SRF851998:SRF852000 TBB851998:TBB852000 TKX851998:TKX852000 TUT851998:TUT852000 UEP851998:UEP852000 UOL851998:UOL852000 UYH851998:UYH852000 VID851998:VID852000 VRZ851998:VRZ852000 WBV851998:WBV852000 WLR851998:WLR852000 WVN851998:WVN852000 F917534:F917536 JB917534:JB917536 SX917534:SX917536 ACT917534:ACT917536 AMP917534:AMP917536 AWL917534:AWL917536 BGH917534:BGH917536 BQD917534:BQD917536 BZZ917534:BZZ917536 CJV917534:CJV917536 CTR917534:CTR917536 DDN917534:DDN917536 DNJ917534:DNJ917536 DXF917534:DXF917536 EHB917534:EHB917536 EQX917534:EQX917536 FAT917534:FAT917536 FKP917534:FKP917536 FUL917534:FUL917536 GEH917534:GEH917536 GOD917534:GOD917536 GXZ917534:GXZ917536 HHV917534:HHV917536 HRR917534:HRR917536 IBN917534:IBN917536 ILJ917534:ILJ917536 IVF917534:IVF917536 JFB917534:JFB917536 JOX917534:JOX917536 JYT917534:JYT917536 KIP917534:KIP917536 KSL917534:KSL917536 LCH917534:LCH917536 LMD917534:LMD917536 LVZ917534:LVZ917536 MFV917534:MFV917536 MPR917534:MPR917536 MZN917534:MZN917536 NJJ917534:NJJ917536 NTF917534:NTF917536 ODB917534:ODB917536 OMX917534:OMX917536 OWT917534:OWT917536 PGP917534:PGP917536 PQL917534:PQL917536 QAH917534:QAH917536 QKD917534:QKD917536 QTZ917534:QTZ917536 RDV917534:RDV917536 RNR917534:RNR917536 RXN917534:RXN917536 SHJ917534:SHJ917536 SRF917534:SRF917536 TBB917534:TBB917536 TKX917534:TKX917536 TUT917534:TUT917536 UEP917534:UEP917536 UOL917534:UOL917536 UYH917534:UYH917536 VID917534:VID917536 VRZ917534:VRZ917536 WBV917534:WBV917536 WLR917534:WLR917536 WVN917534:WVN917536 F983070:F983072 JB983070:JB983072 SX983070:SX983072 ACT983070:ACT983072 AMP983070:AMP983072 AWL983070:AWL983072 BGH983070:BGH983072 BQD983070:BQD983072 BZZ983070:BZZ983072 CJV983070:CJV983072 CTR983070:CTR983072 DDN983070:DDN983072 DNJ983070:DNJ983072 DXF983070:DXF983072 EHB983070:EHB983072 EQX983070:EQX983072 FAT983070:FAT983072 FKP983070:FKP983072 FUL983070:FUL983072 GEH983070:GEH983072 GOD983070:GOD983072 GXZ983070:GXZ983072 HHV983070:HHV983072 HRR983070:HRR983072 IBN983070:IBN983072 ILJ983070:ILJ983072 IVF983070:IVF983072 JFB983070:JFB983072 JOX983070:JOX983072 JYT983070:JYT983072 KIP983070:KIP983072 KSL983070:KSL983072 LCH983070:LCH983072 LMD983070:LMD983072 LVZ983070:LVZ983072 MFV983070:MFV983072 MPR983070:MPR983072 MZN983070:MZN983072 NJJ983070:NJJ983072 NTF983070:NTF983072 ODB983070:ODB983072 OMX983070:OMX983072 OWT983070:OWT983072 PGP983070:PGP983072 PQL983070:PQL983072 QAH983070:QAH983072 QKD983070:QKD983072 QTZ983070:QTZ983072 RDV983070:RDV983072 RNR983070:RNR983072 RXN983070:RXN983072 SHJ983070:SHJ983072 SRF983070:SRF983072 TBB983070:TBB983072 TKX983070:TKX983072 TUT983070:TUT983072 UEP983070:UEP983072 UOL983070:UOL983072 UYH983070:UYH983072 VID983070:VID983072 VRZ983070:VRZ983072 WBV983070:WBV983072 WLR983070:WLR983072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F32" xr:uid="{EA4BC80A-27AE-4CD4-8ADE-F22E72B90457}"/>
    <dataValidation type="list" allowBlank="1" showInputMessage="1" showErrorMessage="1" sqref="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xr:uid="{D9F8A807-4819-49AA-B7EF-E13094461741}">
      <formula1>"1,2,3,4,5,6,7,8,9,10"</formula1>
    </dataValidation>
    <dataValidation type="date" allowBlank="1" showInputMessage="1" showErrorMessage="1" error="Rozmezí let 2017 - 2050" promptTitle="Vložit rok" prompt="ve formátu:_x000a_rrrr" sqref="K7 JG7 TC7 ACY7 AMU7 AWQ7 BGM7 BQI7 CAE7 CKA7 CTW7 DDS7 DNO7 DXK7 EHG7 ERC7 FAY7 FKU7 FUQ7 GEM7 GOI7 GYE7 HIA7 HRW7 IBS7 ILO7 IVK7 JFG7 JPC7 JYY7 KIU7 KSQ7 LCM7 LMI7 LWE7 MGA7 MPW7 MZS7 NJO7 NTK7 ODG7 ONC7 OWY7 PGU7 PQQ7 QAM7 QKI7 QUE7 REA7 RNW7 RXS7 SHO7 SRK7 TBG7 TLC7 TUY7 UEU7 UOQ7 UYM7 VII7 VSE7 WCA7 WLW7 WVS7 K65534 JG65534 TC65534 ACY65534 AMU65534 AWQ65534 BGM65534 BQI65534 CAE65534 CKA65534 CTW65534 DDS65534 DNO65534 DXK65534 EHG65534 ERC65534 FAY65534 FKU65534 FUQ65534 GEM65534 GOI65534 GYE65534 HIA65534 HRW65534 IBS65534 ILO65534 IVK65534 JFG65534 JPC65534 JYY65534 KIU65534 KSQ65534 LCM65534 LMI65534 LWE65534 MGA65534 MPW65534 MZS65534 NJO65534 NTK65534 ODG65534 ONC65534 OWY65534 PGU65534 PQQ65534 QAM65534 QKI65534 QUE65534 REA65534 RNW65534 RXS65534 SHO65534 SRK65534 TBG65534 TLC65534 TUY65534 UEU65534 UOQ65534 UYM65534 VII65534 VSE65534 WCA65534 WLW65534 WVS65534 K131070 JG131070 TC131070 ACY131070 AMU131070 AWQ131070 BGM131070 BQI131070 CAE131070 CKA131070 CTW131070 DDS131070 DNO131070 DXK131070 EHG131070 ERC131070 FAY131070 FKU131070 FUQ131070 GEM131070 GOI131070 GYE131070 HIA131070 HRW131070 IBS131070 ILO131070 IVK131070 JFG131070 JPC131070 JYY131070 KIU131070 KSQ131070 LCM131070 LMI131070 LWE131070 MGA131070 MPW131070 MZS131070 NJO131070 NTK131070 ODG131070 ONC131070 OWY131070 PGU131070 PQQ131070 QAM131070 QKI131070 QUE131070 REA131070 RNW131070 RXS131070 SHO131070 SRK131070 TBG131070 TLC131070 TUY131070 UEU131070 UOQ131070 UYM131070 VII131070 VSE131070 WCA131070 WLW131070 WVS131070 K196606 JG196606 TC196606 ACY196606 AMU196606 AWQ196606 BGM196606 BQI196606 CAE196606 CKA196606 CTW196606 DDS196606 DNO196606 DXK196606 EHG196606 ERC196606 FAY196606 FKU196606 FUQ196606 GEM196606 GOI196606 GYE196606 HIA196606 HRW196606 IBS196606 ILO196606 IVK196606 JFG196606 JPC196606 JYY196606 KIU196606 KSQ196606 LCM196606 LMI196606 LWE196606 MGA196606 MPW196606 MZS196606 NJO196606 NTK196606 ODG196606 ONC196606 OWY196606 PGU196606 PQQ196606 QAM196606 QKI196606 QUE196606 REA196606 RNW196606 RXS196606 SHO196606 SRK196606 TBG196606 TLC196606 TUY196606 UEU196606 UOQ196606 UYM196606 VII196606 VSE196606 WCA196606 WLW196606 WVS196606 K262142 JG262142 TC262142 ACY262142 AMU262142 AWQ262142 BGM262142 BQI262142 CAE262142 CKA262142 CTW262142 DDS262142 DNO262142 DXK262142 EHG262142 ERC262142 FAY262142 FKU262142 FUQ262142 GEM262142 GOI262142 GYE262142 HIA262142 HRW262142 IBS262142 ILO262142 IVK262142 JFG262142 JPC262142 JYY262142 KIU262142 KSQ262142 LCM262142 LMI262142 LWE262142 MGA262142 MPW262142 MZS262142 NJO262142 NTK262142 ODG262142 ONC262142 OWY262142 PGU262142 PQQ262142 QAM262142 QKI262142 QUE262142 REA262142 RNW262142 RXS262142 SHO262142 SRK262142 TBG262142 TLC262142 TUY262142 UEU262142 UOQ262142 UYM262142 VII262142 VSE262142 WCA262142 WLW262142 WVS262142 K327678 JG327678 TC327678 ACY327678 AMU327678 AWQ327678 BGM327678 BQI327678 CAE327678 CKA327678 CTW327678 DDS327678 DNO327678 DXK327678 EHG327678 ERC327678 FAY327678 FKU327678 FUQ327678 GEM327678 GOI327678 GYE327678 HIA327678 HRW327678 IBS327678 ILO327678 IVK327678 JFG327678 JPC327678 JYY327678 KIU327678 KSQ327678 LCM327678 LMI327678 LWE327678 MGA327678 MPW327678 MZS327678 NJO327678 NTK327678 ODG327678 ONC327678 OWY327678 PGU327678 PQQ327678 QAM327678 QKI327678 QUE327678 REA327678 RNW327678 RXS327678 SHO327678 SRK327678 TBG327678 TLC327678 TUY327678 UEU327678 UOQ327678 UYM327678 VII327678 VSE327678 WCA327678 WLW327678 WVS327678 K393214 JG393214 TC393214 ACY393214 AMU393214 AWQ393214 BGM393214 BQI393214 CAE393214 CKA393214 CTW393214 DDS393214 DNO393214 DXK393214 EHG393214 ERC393214 FAY393214 FKU393214 FUQ393214 GEM393214 GOI393214 GYE393214 HIA393214 HRW393214 IBS393214 ILO393214 IVK393214 JFG393214 JPC393214 JYY393214 KIU393214 KSQ393214 LCM393214 LMI393214 LWE393214 MGA393214 MPW393214 MZS393214 NJO393214 NTK393214 ODG393214 ONC393214 OWY393214 PGU393214 PQQ393214 QAM393214 QKI393214 QUE393214 REA393214 RNW393214 RXS393214 SHO393214 SRK393214 TBG393214 TLC393214 TUY393214 UEU393214 UOQ393214 UYM393214 VII393214 VSE393214 WCA393214 WLW393214 WVS393214 K458750 JG458750 TC458750 ACY458750 AMU458750 AWQ458750 BGM458750 BQI458750 CAE458750 CKA458750 CTW458750 DDS458750 DNO458750 DXK458750 EHG458750 ERC458750 FAY458750 FKU458750 FUQ458750 GEM458750 GOI458750 GYE458750 HIA458750 HRW458750 IBS458750 ILO458750 IVK458750 JFG458750 JPC458750 JYY458750 KIU458750 KSQ458750 LCM458750 LMI458750 LWE458750 MGA458750 MPW458750 MZS458750 NJO458750 NTK458750 ODG458750 ONC458750 OWY458750 PGU458750 PQQ458750 QAM458750 QKI458750 QUE458750 REA458750 RNW458750 RXS458750 SHO458750 SRK458750 TBG458750 TLC458750 TUY458750 UEU458750 UOQ458750 UYM458750 VII458750 VSE458750 WCA458750 WLW458750 WVS458750 K524286 JG524286 TC524286 ACY524286 AMU524286 AWQ524286 BGM524286 BQI524286 CAE524286 CKA524286 CTW524286 DDS524286 DNO524286 DXK524286 EHG524286 ERC524286 FAY524286 FKU524286 FUQ524286 GEM524286 GOI524286 GYE524286 HIA524286 HRW524286 IBS524286 ILO524286 IVK524286 JFG524286 JPC524286 JYY524286 KIU524286 KSQ524286 LCM524286 LMI524286 LWE524286 MGA524286 MPW524286 MZS524286 NJO524286 NTK524286 ODG524286 ONC524286 OWY524286 PGU524286 PQQ524286 QAM524286 QKI524286 QUE524286 REA524286 RNW524286 RXS524286 SHO524286 SRK524286 TBG524286 TLC524286 TUY524286 UEU524286 UOQ524286 UYM524286 VII524286 VSE524286 WCA524286 WLW524286 WVS524286 K589822 JG589822 TC589822 ACY589822 AMU589822 AWQ589822 BGM589822 BQI589822 CAE589822 CKA589822 CTW589822 DDS589822 DNO589822 DXK589822 EHG589822 ERC589822 FAY589822 FKU589822 FUQ589822 GEM589822 GOI589822 GYE589822 HIA589822 HRW589822 IBS589822 ILO589822 IVK589822 JFG589822 JPC589822 JYY589822 KIU589822 KSQ589822 LCM589822 LMI589822 LWE589822 MGA589822 MPW589822 MZS589822 NJO589822 NTK589822 ODG589822 ONC589822 OWY589822 PGU589822 PQQ589822 QAM589822 QKI589822 QUE589822 REA589822 RNW589822 RXS589822 SHO589822 SRK589822 TBG589822 TLC589822 TUY589822 UEU589822 UOQ589822 UYM589822 VII589822 VSE589822 WCA589822 WLW589822 WVS589822 K655358 JG655358 TC655358 ACY655358 AMU655358 AWQ655358 BGM655358 BQI655358 CAE655358 CKA655358 CTW655358 DDS655358 DNO655358 DXK655358 EHG655358 ERC655358 FAY655358 FKU655358 FUQ655358 GEM655358 GOI655358 GYE655358 HIA655358 HRW655358 IBS655358 ILO655358 IVK655358 JFG655358 JPC655358 JYY655358 KIU655358 KSQ655358 LCM655358 LMI655358 LWE655358 MGA655358 MPW655358 MZS655358 NJO655358 NTK655358 ODG655358 ONC655358 OWY655358 PGU655358 PQQ655358 QAM655358 QKI655358 QUE655358 REA655358 RNW655358 RXS655358 SHO655358 SRK655358 TBG655358 TLC655358 TUY655358 UEU655358 UOQ655358 UYM655358 VII655358 VSE655358 WCA655358 WLW655358 WVS655358 K720894 JG720894 TC720894 ACY720894 AMU720894 AWQ720894 BGM720894 BQI720894 CAE720894 CKA720894 CTW720894 DDS720894 DNO720894 DXK720894 EHG720894 ERC720894 FAY720894 FKU720894 FUQ720894 GEM720894 GOI720894 GYE720894 HIA720894 HRW720894 IBS720894 ILO720894 IVK720894 JFG720894 JPC720894 JYY720894 KIU720894 KSQ720894 LCM720894 LMI720894 LWE720894 MGA720894 MPW720894 MZS720894 NJO720894 NTK720894 ODG720894 ONC720894 OWY720894 PGU720894 PQQ720894 QAM720894 QKI720894 QUE720894 REA720894 RNW720894 RXS720894 SHO720894 SRK720894 TBG720894 TLC720894 TUY720894 UEU720894 UOQ720894 UYM720894 VII720894 VSE720894 WCA720894 WLW720894 WVS720894 K786430 JG786430 TC786430 ACY786430 AMU786430 AWQ786430 BGM786430 BQI786430 CAE786430 CKA786430 CTW786430 DDS786430 DNO786430 DXK786430 EHG786430 ERC786430 FAY786430 FKU786430 FUQ786430 GEM786430 GOI786430 GYE786430 HIA786430 HRW786430 IBS786430 ILO786430 IVK786430 JFG786430 JPC786430 JYY786430 KIU786430 KSQ786430 LCM786430 LMI786430 LWE786430 MGA786430 MPW786430 MZS786430 NJO786430 NTK786430 ODG786430 ONC786430 OWY786430 PGU786430 PQQ786430 QAM786430 QKI786430 QUE786430 REA786430 RNW786430 RXS786430 SHO786430 SRK786430 TBG786430 TLC786430 TUY786430 UEU786430 UOQ786430 UYM786430 VII786430 VSE786430 WCA786430 WLW786430 WVS786430 K851966 JG851966 TC851966 ACY851966 AMU851966 AWQ851966 BGM851966 BQI851966 CAE851966 CKA851966 CTW851966 DDS851966 DNO851966 DXK851966 EHG851966 ERC851966 FAY851966 FKU851966 FUQ851966 GEM851966 GOI851966 GYE851966 HIA851966 HRW851966 IBS851966 ILO851966 IVK851966 JFG851966 JPC851966 JYY851966 KIU851966 KSQ851966 LCM851966 LMI851966 LWE851966 MGA851966 MPW851966 MZS851966 NJO851966 NTK851966 ODG851966 ONC851966 OWY851966 PGU851966 PQQ851966 QAM851966 QKI851966 QUE851966 REA851966 RNW851966 RXS851966 SHO851966 SRK851966 TBG851966 TLC851966 TUY851966 UEU851966 UOQ851966 UYM851966 VII851966 VSE851966 WCA851966 WLW851966 WVS851966 K917502 JG917502 TC917502 ACY917502 AMU917502 AWQ917502 BGM917502 BQI917502 CAE917502 CKA917502 CTW917502 DDS917502 DNO917502 DXK917502 EHG917502 ERC917502 FAY917502 FKU917502 FUQ917502 GEM917502 GOI917502 GYE917502 HIA917502 HRW917502 IBS917502 ILO917502 IVK917502 JFG917502 JPC917502 JYY917502 KIU917502 KSQ917502 LCM917502 LMI917502 LWE917502 MGA917502 MPW917502 MZS917502 NJO917502 NTK917502 ODG917502 ONC917502 OWY917502 PGU917502 PQQ917502 QAM917502 QKI917502 QUE917502 REA917502 RNW917502 RXS917502 SHO917502 SRK917502 TBG917502 TLC917502 TUY917502 UEU917502 UOQ917502 UYM917502 VII917502 VSE917502 WCA917502 WLW917502 WVS917502 K983038 JG983038 TC983038 ACY983038 AMU983038 AWQ983038 BGM983038 BQI983038 CAE983038 CKA983038 CTW983038 DDS983038 DNO983038 DXK983038 EHG983038 ERC983038 FAY983038 FKU983038 FUQ983038 GEM983038 GOI983038 GYE983038 HIA983038 HRW983038 IBS983038 ILO983038 IVK983038 JFG983038 JPC983038 JYY983038 KIU983038 KSQ983038 LCM983038 LMI983038 LWE983038 MGA983038 MPW983038 MZS983038 NJO983038 NTK983038 ODG983038 ONC983038 OWY983038 PGU983038 PQQ983038 QAM983038 QKI983038 QUE983038 REA983038 RNW983038 RXS983038 SHO983038 SRK983038 TBG983038 TLC983038 TUY983038 UEU983038 UOQ983038 UYM983038 VII983038 VSE983038 WCA983038 WLW983038 WVS983038" xr:uid="{770BAB12-3CE8-44F9-80FA-A9C0A5E39942}">
      <formula1>2017</formula1>
      <formula2>2050</formula2>
    </dataValidation>
    <dataValidation allowBlank="1" showInputMessage="1" showErrorMessage="1" promptTitle="Číselné označení SO/PS " prompt="musí být uvedeno i v názvu listu SO (nebo PS) XX-XX-XX._x000a_Každé SO/PS musí být zpracováno v samostatném formuláři." sqref="D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D65530 IZ65530 SV65530 ACR65530 AMN65530 AWJ65530 BGF65530 BQB65530 BZX65530 CJT65530 CTP65530 DDL65530 DNH65530 DXD65530 EGZ65530 EQV65530 FAR65530 FKN65530 FUJ65530 GEF65530 GOB65530 GXX65530 HHT65530 HRP65530 IBL65530 ILH65530 IVD65530 JEZ65530 JOV65530 JYR65530 KIN65530 KSJ65530 LCF65530 LMB65530 LVX65530 MFT65530 MPP65530 MZL65530 NJH65530 NTD65530 OCZ65530 OMV65530 OWR65530 PGN65530 PQJ65530 QAF65530 QKB65530 QTX65530 RDT65530 RNP65530 RXL65530 SHH65530 SRD65530 TAZ65530 TKV65530 TUR65530 UEN65530 UOJ65530 UYF65530 VIB65530 VRX65530 WBT65530 WLP65530 WVL65530 D131066 IZ131066 SV131066 ACR131066 AMN131066 AWJ131066 BGF131066 BQB131066 BZX131066 CJT131066 CTP131066 DDL131066 DNH131066 DXD131066 EGZ131066 EQV131066 FAR131066 FKN131066 FUJ131066 GEF131066 GOB131066 GXX131066 HHT131066 HRP131066 IBL131066 ILH131066 IVD131066 JEZ131066 JOV131066 JYR131066 KIN131066 KSJ131066 LCF131066 LMB131066 LVX131066 MFT131066 MPP131066 MZL131066 NJH131066 NTD131066 OCZ131066 OMV131066 OWR131066 PGN131066 PQJ131066 QAF131066 QKB131066 QTX131066 RDT131066 RNP131066 RXL131066 SHH131066 SRD131066 TAZ131066 TKV131066 TUR131066 UEN131066 UOJ131066 UYF131066 VIB131066 VRX131066 WBT131066 WLP131066 WVL131066 D196602 IZ196602 SV196602 ACR196602 AMN196602 AWJ196602 BGF196602 BQB196602 BZX196602 CJT196602 CTP196602 DDL196602 DNH196602 DXD196602 EGZ196602 EQV196602 FAR196602 FKN196602 FUJ196602 GEF196602 GOB196602 GXX196602 HHT196602 HRP196602 IBL196602 ILH196602 IVD196602 JEZ196602 JOV196602 JYR196602 KIN196602 KSJ196602 LCF196602 LMB196602 LVX196602 MFT196602 MPP196602 MZL196602 NJH196602 NTD196602 OCZ196602 OMV196602 OWR196602 PGN196602 PQJ196602 QAF196602 QKB196602 QTX196602 RDT196602 RNP196602 RXL196602 SHH196602 SRD196602 TAZ196602 TKV196602 TUR196602 UEN196602 UOJ196602 UYF196602 VIB196602 VRX196602 WBT196602 WLP196602 WVL196602 D262138 IZ262138 SV262138 ACR262138 AMN262138 AWJ262138 BGF262138 BQB262138 BZX262138 CJT262138 CTP262138 DDL262138 DNH262138 DXD262138 EGZ262138 EQV262138 FAR262138 FKN262138 FUJ262138 GEF262138 GOB262138 GXX262138 HHT262138 HRP262138 IBL262138 ILH262138 IVD262138 JEZ262138 JOV262138 JYR262138 KIN262138 KSJ262138 LCF262138 LMB262138 LVX262138 MFT262138 MPP262138 MZL262138 NJH262138 NTD262138 OCZ262138 OMV262138 OWR262138 PGN262138 PQJ262138 QAF262138 QKB262138 QTX262138 RDT262138 RNP262138 RXL262138 SHH262138 SRD262138 TAZ262138 TKV262138 TUR262138 UEN262138 UOJ262138 UYF262138 VIB262138 VRX262138 WBT262138 WLP262138 WVL262138 D327674 IZ327674 SV327674 ACR327674 AMN327674 AWJ327674 BGF327674 BQB327674 BZX327674 CJT327674 CTP327674 DDL327674 DNH327674 DXD327674 EGZ327674 EQV327674 FAR327674 FKN327674 FUJ327674 GEF327674 GOB327674 GXX327674 HHT327674 HRP327674 IBL327674 ILH327674 IVD327674 JEZ327674 JOV327674 JYR327674 KIN327674 KSJ327674 LCF327674 LMB327674 LVX327674 MFT327674 MPP327674 MZL327674 NJH327674 NTD327674 OCZ327674 OMV327674 OWR327674 PGN327674 PQJ327674 QAF327674 QKB327674 QTX327674 RDT327674 RNP327674 RXL327674 SHH327674 SRD327674 TAZ327674 TKV327674 TUR327674 UEN327674 UOJ327674 UYF327674 VIB327674 VRX327674 WBT327674 WLP327674 WVL327674 D393210 IZ393210 SV393210 ACR393210 AMN393210 AWJ393210 BGF393210 BQB393210 BZX393210 CJT393210 CTP393210 DDL393210 DNH393210 DXD393210 EGZ393210 EQV393210 FAR393210 FKN393210 FUJ393210 GEF393210 GOB393210 GXX393210 HHT393210 HRP393210 IBL393210 ILH393210 IVD393210 JEZ393210 JOV393210 JYR393210 KIN393210 KSJ393210 LCF393210 LMB393210 LVX393210 MFT393210 MPP393210 MZL393210 NJH393210 NTD393210 OCZ393210 OMV393210 OWR393210 PGN393210 PQJ393210 QAF393210 QKB393210 QTX393210 RDT393210 RNP393210 RXL393210 SHH393210 SRD393210 TAZ393210 TKV393210 TUR393210 UEN393210 UOJ393210 UYF393210 VIB393210 VRX393210 WBT393210 WLP393210 WVL393210 D458746 IZ458746 SV458746 ACR458746 AMN458746 AWJ458746 BGF458746 BQB458746 BZX458746 CJT458746 CTP458746 DDL458746 DNH458746 DXD458746 EGZ458746 EQV458746 FAR458746 FKN458746 FUJ458746 GEF458746 GOB458746 GXX458746 HHT458746 HRP458746 IBL458746 ILH458746 IVD458746 JEZ458746 JOV458746 JYR458746 KIN458746 KSJ458746 LCF458746 LMB458746 LVX458746 MFT458746 MPP458746 MZL458746 NJH458746 NTD458746 OCZ458746 OMV458746 OWR458746 PGN458746 PQJ458746 QAF458746 QKB458746 QTX458746 RDT458746 RNP458746 RXL458746 SHH458746 SRD458746 TAZ458746 TKV458746 TUR458746 UEN458746 UOJ458746 UYF458746 VIB458746 VRX458746 WBT458746 WLP458746 WVL458746 D524282 IZ524282 SV524282 ACR524282 AMN524282 AWJ524282 BGF524282 BQB524282 BZX524282 CJT524282 CTP524282 DDL524282 DNH524282 DXD524282 EGZ524282 EQV524282 FAR524282 FKN524282 FUJ524282 GEF524282 GOB524282 GXX524282 HHT524282 HRP524282 IBL524282 ILH524282 IVD524282 JEZ524282 JOV524282 JYR524282 KIN524282 KSJ524282 LCF524282 LMB524282 LVX524282 MFT524282 MPP524282 MZL524282 NJH524282 NTD524282 OCZ524282 OMV524282 OWR524282 PGN524282 PQJ524282 QAF524282 QKB524282 QTX524282 RDT524282 RNP524282 RXL524282 SHH524282 SRD524282 TAZ524282 TKV524282 TUR524282 UEN524282 UOJ524282 UYF524282 VIB524282 VRX524282 WBT524282 WLP524282 WVL524282 D589818 IZ589818 SV589818 ACR589818 AMN589818 AWJ589818 BGF589818 BQB589818 BZX589818 CJT589818 CTP589818 DDL589818 DNH589818 DXD589818 EGZ589818 EQV589818 FAR589818 FKN589818 FUJ589818 GEF589818 GOB589818 GXX589818 HHT589818 HRP589818 IBL589818 ILH589818 IVD589818 JEZ589818 JOV589818 JYR589818 KIN589818 KSJ589818 LCF589818 LMB589818 LVX589818 MFT589818 MPP589818 MZL589818 NJH589818 NTD589818 OCZ589818 OMV589818 OWR589818 PGN589818 PQJ589818 QAF589818 QKB589818 QTX589818 RDT589818 RNP589818 RXL589818 SHH589818 SRD589818 TAZ589818 TKV589818 TUR589818 UEN589818 UOJ589818 UYF589818 VIB589818 VRX589818 WBT589818 WLP589818 WVL589818 D655354 IZ655354 SV655354 ACR655354 AMN655354 AWJ655354 BGF655354 BQB655354 BZX655354 CJT655354 CTP655354 DDL655354 DNH655354 DXD655354 EGZ655354 EQV655354 FAR655354 FKN655354 FUJ655354 GEF655354 GOB655354 GXX655354 HHT655354 HRP655354 IBL655354 ILH655354 IVD655354 JEZ655354 JOV655354 JYR655354 KIN655354 KSJ655354 LCF655354 LMB655354 LVX655354 MFT655354 MPP655354 MZL655354 NJH655354 NTD655354 OCZ655354 OMV655354 OWR655354 PGN655354 PQJ655354 QAF655354 QKB655354 QTX655354 RDT655354 RNP655354 RXL655354 SHH655354 SRD655354 TAZ655354 TKV655354 TUR655354 UEN655354 UOJ655354 UYF655354 VIB655354 VRX655354 WBT655354 WLP655354 WVL655354 D720890 IZ720890 SV720890 ACR720890 AMN720890 AWJ720890 BGF720890 BQB720890 BZX720890 CJT720890 CTP720890 DDL720890 DNH720890 DXD720890 EGZ720890 EQV720890 FAR720890 FKN720890 FUJ720890 GEF720890 GOB720890 GXX720890 HHT720890 HRP720890 IBL720890 ILH720890 IVD720890 JEZ720890 JOV720890 JYR720890 KIN720890 KSJ720890 LCF720890 LMB720890 LVX720890 MFT720890 MPP720890 MZL720890 NJH720890 NTD720890 OCZ720890 OMV720890 OWR720890 PGN720890 PQJ720890 QAF720890 QKB720890 QTX720890 RDT720890 RNP720890 RXL720890 SHH720890 SRD720890 TAZ720890 TKV720890 TUR720890 UEN720890 UOJ720890 UYF720890 VIB720890 VRX720890 WBT720890 WLP720890 WVL720890 D786426 IZ786426 SV786426 ACR786426 AMN786426 AWJ786426 BGF786426 BQB786426 BZX786426 CJT786426 CTP786426 DDL786426 DNH786426 DXD786426 EGZ786426 EQV786426 FAR786426 FKN786426 FUJ786426 GEF786426 GOB786426 GXX786426 HHT786426 HRP786426 IBL786426 ILH786426 IVD786426 JEZ786426 JOV786426 JYR786426 KIN786426 KSJ786426 LCF786426 LMB786426 LVX786426 MFT786426 MPP786426 MZL786426 NJH786426 NTD786426 OCZ786426 OMV786426 OWR786426 PGN786426 PQJ786426 QAF786426 QKB786426 QTX786426 RDT786426 RNP786426 RXL786426 SHH786426 SRD786426 TAZ786426 TKV786426 TUR786426 UEN786426 UOJ786426 UYF786426 VIB786426 VRX786426 WBT786426 WLP786426 WVL786426 D851962 IZ851962 SV851962 ACR851962 AMN851962 AWJ851962 BGF851962 BQB851962 BZX851962 CJT851962 CTP851962 DDL851962 DNH851962 DXD851962 EGZ851962 EQV851962 FAR851962 FKN851962 FUJ851962 GEF851962 GOB851962 GXX851962 HHT851962 HRP851962 IBL851962 ILH851962 IVD851962 JEZ851962 JOV851962 JYR851962 KIN851962 KSJ851962 LCF851962 LMB851962 LVX851962 MFT851962 MPP851962 MZL851962 NJH851962 NTD851962 OCZ851962 OMV851962 OWR851962 PGN851962 PQJ851962 QAF851962 QKB851962 QTX851962 RDT851962 RNP851962 RXL851962 SHH851962 SRD851962 TAZ851962 TKV851962 TUR851962 UEN851962 UOJ851962 UYF851962 VIB851962 VRX851962 WBT851962 WLP851962 WVL851962 D917498 IZ917498 SV917498 ACR917498 AMN917498 AWJ917498 BGF917498 BQB917498 BZX917498 CJT917498 CTP917498 DDL917498 DNH917498 DXD917498 EGZ917498 EQV917498 FAR917498 FKN917498 FUJ917498 GEF917498 GOB917498 GXX917498 HHT917498 HRP917498 IBL917498 ILH917498 IVD917498 JEZ917498 JOV917498 JYR917498 KIN917498 KSJ917498 LCF917498 LMB917498 LVX917498 MFT917498 MPP917498 MZL917498 NJH917498 NTD917498 OCZ917498 OMV917498 OWR917498 PGN917498 PQJ917498 QAF917498 QKB917498 QTX917498 RDT917498 RNP917498 RXL917498 SHH917498 SRD917498 TAZ917498 TKV917498 TUR917498 UEN917498 UOJ917498 UYF917498 VIB917498 VRX917498 WBT917498 WLP917498 WVL917498 D983034 IZ983034 SV983034 ACR983034 AMN983034 AWJ983034 BGF983034 BQB983034 BZX983034 CJT983034 CTP983034 DDL983034 DNH983034 DXD983034 EGZ983034 EQV983034 FAR983034 FKN983034 FUJ983034 GEF983034 GOB983034 GXX983034 HHT983034 HRP983034 IBL983034 ILH983034 IVD983034 JEZ983034 JOV983034 JYR983034 KIN983034 KSJ983034 LCF983034 LMB983034 LVX983034 MFT983034 MPP983034 MZL983034 NJH983034 NTD983034 OCZ983034 OMV983034 OWR983034 PGN983034 PQJ983034 QAF983034 QKB983034 QTX983034 RDT983034 RNP983034 RXL983034 SHH983034 SRD983034 TAZ983034 TKV983034 TUR983034 UEN983034 UOJ983034 UYF983034 VIB983034 VRX983034 WBT983034 WLP983034 WVL983034" xr:uid="{0DB0A46E-D15A-49D7-9D57-B33477575B97}"/>
    <dataValidation type="date" allowBlank="1" showInputMessage="1" showErrorMessage="1" errorTitle="Špatný formát data" error="_x000a_Nutno zadat ve formátu:_x000a_dd.mm.rrr_x000a_nebo_x000a_mm/rrrr" promptTitle="den.měsíc.rok: dd.mm.rrrr" prompt="_x000a_Uvede se předpokládaná doba zahájení realizace konkrétního SO/PS dle Harmonogramu výstavby (den.měsíc.rok - např. 01.12.2020), který je uveden v příslušné části dokumentace stavby."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34 JA65534 SW65534 ACS65534 AMO65534 AWK65534 BGG65534 BQC65534 BZY65534 CJU65534 CTQ65534 DDM65534 DNI65534 DXE65534 EHA65534 EQW65534 FAS65534 FKO65534 FUK65534 GEG65534 GOC65534 GXY65534 HHU65534 HRQ65534 IBM65534 ILI65534 IVE65534 JFA65534 JOW65534 JYS65534 KIO65534 KSK65534 LCG65534 LMC65534 LVY65534 MFU65534 MPQ65534 MZM65534 NJI65534 NTE65534 ODA65534 OMW65534 OWS65534 PGO65534 PQK65534 QAG65534 QKC65534 QTY65534 RDU65534 RNQ65534 RXM65534 SHI65534 SRE65534 TBA65534 TKW65534 TUS65534 UEO65534 UOK65534 UYG65534 VIC65534 VRY65534 WBU65534 WLQ65534 WVM65534 E131070 JA131070 SW131070 ACS131070 AMO131070 AWK131070 BGG131070 BQC131070 BZY131070 CJU131070 CTQ131070 DDM131070 DNI131070 DXE131070 EHA131070 EQW131070 FAS131070 FKO131070 FUK131070 GEG131070 GOC131070 GXY131070 HHU131070 HRQ131070 IBM131070 ILI131070 IVE131070 JFA131070 JOW131070 JYS131070 KIO131070 KSK131070 LCG131070 LMC131070 LVY131070 MFU131070 MPQ131070 MZM131070 NJI131070 NTE131070 ODA131070 OMW131070 OWS131070 PGO131070 PQK131070 QAG131070 QKC131070 QTY131070 RDU131070 RNQ131070 RXM131070 SHI131070 SRE131070 TBA131070 TKW131070 TUS131070 UEO131070 UOK131070 UYG131070 VIC131070 VRY131070 WBU131070 WLQ131070 WVM131070 E196606 JA196606 SW196606 ACS196606 AMO196606 AWK196606 BGG196606 BQC196606 BZY196606 CJU196606 CTQ196606 DDM196606 DNI196606 DXE196606 EHA196606 EQW196606 FAS196606 FKO196606 FUK196606 GEG196606 GOC196606 GXY196606 HHU196606 HRQ196606 IBM196606 ILI196606 IVE196606 JFA196606 JOW196606 JYS196606 KIO196606 KSK196606 LCG196606 LMC196606 LVY196606 MFU196606 MPQ196606 MZM196606 NJI196606 NTE196606 ODA196606 OMW196606 OWS196606 PGO196606 PQK196606 QAG196606 QKC196606 QTY196606 RDU196606 RNQ196606 RXM196606 SHI196606 SRE196606 TBA196606 TKW196606 TUS196606 UEO196606 UOK196606 UYG196606 VIC196606 VRY196606 WBU196606 WLQ196606 WVM196606 E262142 JA262142 SW262142 ACS262142 AMO262142 AWK262142 BGG262142 BQC262142 BZY262142 CJU262142 CTQ262142 DDM262142 DNI262142 DXE262142 EHA262142 EQW262142 FAS262142 FKO262142 FUK262142 GEG262142 GOC262142 GXY262142 HHU262142 HRQ262142 IBM262142 ILI262142 IVE262142 JFA262142 JOW262142 JYS262142 KIO262142 KSK262142 LCG262142 LMC262142 LVY262142 MFU262142 MPQ262142 MZM262142 NJI262142 NTE262142 ODA262142 OMW262142 OWS262142 PGO262142 PQK262142 QAG262142 QKC262142 QTY262142 RDU262142 RNQ262142 RXM262142 SHI262142 SRE262142 TBA262142 TKW262142 TUS262142 UEO262142 UOK262142 UYG262142 VIC262142 VRY262142 WBU262142 WLQ262142 WVM262142 E327678 JA327678 SW327678 ACS327678 AMO327678 AWK327678 BGG327678 BQC327678 BZY327678 CJU327678 CTQ327678 DDM327678 DNI327678 DXE327678 EHA327678 EQW327678 FAS327678 FKO327678 FUK327678 GEG327678 GOC327678 GXY327678 HHU327678 HRQ327678 IBM327678 ILI327678 IVE327678 JFA327678 JOW327678 JYS327678 KIO327678 KSK327678 LCG327678 LMC327678 LVY327678 MFU327678 MPQ327678 MZM327678 NJI327678 NTE327678 ODA327678 OMW327678 OWS327678 PGO327678 PQK327678 QAG327678 QKC327678 QTY327678 RDU327678 RNQ327678 RXM327678 SHI327678 SRE327678 TBA327678 TKW327678 TUS327678 UEO327678 UOK327678 UYG327678 VIC327678 VRY327678 WBU327678 WLQ327678 WVM327678 E393214 JA393214 SW393214 ACS393214 AMO393214 AWK393214 BGG393214 BQC393214 BZY393214 CJU393214 CTQ393214 DDM393214 DNI393214 DXE393214 EHA393214 EQW393214 FAS393214 FKO393214 FUK393214 GEG393214 GOC393214 GXY393214 HHU393214 HRQ393214 IBM393214 ILI393214 IVE393214 JFA393214 JOW393214 JYS393214 KIO393214 KSK393214 LCG393214 LMC393214 LVY393214 MFU393214 MPQ393214 MZM393214 NJI393214 NTE393214 ODA393214 OMW393214 OWS393214 PGO393214 PQK393214 QAG393214 QKC393214 QTY393214 RDU393214 RNQ393214 RXM393214 SHI393214 SRE393214 TBA393214 TKW393214 TUS393214 UEO393214 UOK393214 UYG393214 VIC393214 VRY393214 WBU393214 WLQ393214 WVM393214 E458750 JA458750 SW458750 ACS458750 AMO458750 AWK458750 BGG458750 BQC458750 BZY458750 CJU458750 CTQ458750 DDM458750 DNI458750 DXE458750 EHA458750 EQW458750 FAS458750 FKO458750 FUK458750 GEG458750 GOC458750 GXY458750 HHU458750 HRQ458750 IBM458750 ILI458750 IVE458750 JFA458750 JOW458750 JYS458750 KIO458750 KSK458750 LCG458750 LMC458750 LVY458750 MFU458750 MPQ458750 MZM458750 NJI458750 NTE458750 ODA458750 OMW458750 OWS458750 PGO458750 PQK458750 QAG458750 QKC458750 QTY458750 RDU458750 RNQ458750 RXM458750 SHI458750 SRE458750 TBA458750 TKW458750 TUS458750 UEO458750 UOK458750 UYG458750 VIC458750 VRY458750 WBU458750 WLQ458750 WVM458750 E524286 JA524286 SW524286 ACS524286 AMO524286 AWK524286 BGG524286 BQC524286 BZY524286 CJU524286 CTQ524286 DDM524286 DNI524286 DXE524286 EHA524286 EQW524286 FAS524286 FKO524286 FUK524286 GEG524286 GOC524286 GXY524286 HHU524286 HRQ524286 IBM524286 ILI524286 IVE524286 JFA524286 JOW524286 JYS524286 KIO524286 KSK524286 LCG524286 LMC524286 LVY524286 MFU524286 MPQ524286 MZM524286 NJI524286 NTE524286 ODA524286 OMW524286 OWS524286 PGO524286 PQK524286 QAG524286 QKC524286 QTY524286 RDU524286 RNQ524286 RXM524286 SHI524286 SRE524286 TBA524286 TKW524286 TUS524286 UEO524286 UOK524286 UYG524286 VIC524286 VRY524286 WBU524286 WLQ524286 WVM524286 E589822 JA589822 SW589822 ACS589822 AMO589822 AWK589822 BGG589822 BQC589822 BZY589822 CJU589822 CTQ589822 DDM589822 DNI589822 DXE589822 EHA589822 EQW589822 FAS589822 FKO589822 FUK589822 GEG589822 GOC589822 GXY589822 HHU589822 HRQ589822 IBM589822 ILI589822 IVE589822 JFA589822 JOW589822 JYS589822 KIO589822 KSK589822 LCG589822 LMC589822 LVY589822 MFU589822 MPQ589822 MZM589822 NJI589822 NTE589822 ODA589822 OMW589822 OWS589822 PGO589822 PQK589822 QAG589822 QKC589822 QTY589822 RDU589822 RNQ589822 RXM589822 SHI589822 SRE589822 TBA589822 TKW589822 TUS589822 UEO589822 UOK589822 UYG589822 VIC589822 VRY589822 WBU589822 WLQ589822 WVM589822 E655358 JA655358 SW655358 ACS655358 AMO655358 AWK655358 BGG655358 BQC655358 BZY655358 CJU655358 CTQ655358 DDM655358 DNI655358 DXE655358 EHA655358 EQW655358 FAS655358 FKO655358 FUK655358 GEG655358 GOC655358 GXY655358 HHU655358 HRQ655358 IBM655358 ILI655358 IVE655358 JFA655358 JOW655358 JYS655358 KIO655358 KSK655358 LCG655358 LMC655358 LVY655358 MFU655358 MPQ655358 MZM655358 NJI655358 NTE655358 ODA655358 OMW655358 OWS655358 PGO655358 PQK655358 QAG655358 QKC655358 QTY655358 RDU655358 RNQ655358 RXM655358 SHI655358 SRE655358 TBA655358 TKW655358 TUS655358 UEO655358 UOK655358 UYG655358 VIC655358 VRY655358 WBU655358 WLQ655358 WVM655358 E720894 JA720894 SW720894 ACS720894 AMO720894 AWK720894 BGG720894 BQC720894 BZY720894 CJU720894 CTQ720894 DDM720894 DNI720894 DXE720894 EHA720894 EQW720894 FAS720894 FKO720894 FUK720894 GEG720894 GOC720894 GXY720894 HHU720894 HRQ720894 IBM720894 ILI720894 IVE720894 JFA720894 JOW720894 JYS720894 KIO720894 KSK720894 LCG720894 LMC720894 LVY720894 MFU720894 MPQ720894 MZM720894 NJI720894 NTE720894 ODA720894 OMW720894 OWS720894 PGO720894 PQK720894 QAG720894 QKC720894 QTY720894 RDU720894 RNQ720894 RXM720894 SHI720894 SRE720894 TBA720894 TKW720894 TUS720894 UEO720894 UOK720894 UYG720894 VIC720894 VRY720894 WBU720894 WLQ720894 WVM720894 E786430 JA786430 SW786430 ACS786430 AMO786430 AWK786430 BGG786430 BQC786430 BZY786430 CJU786430 CTQ786430 DDM786430 DNI786430 DXE786430 EHA786430 EQW786430 FAS786430 FKO786430 FUK786430 GEG786430 GOC786430 GXY786430 HHU786430 HRQ786430 IBM786430 ILI786430 IVE786430 JFA786430 JOW786430 JYS786430 KIO786430 KSK786430 LCG786430 LMC786430 LVY786430 MFU786430 MPQ786430 MZM786430 NJI786430 NTE786430 ODA786430 OMW786430 OWS786430 PGO786430 PQK786430 QAG786430 QKC786430 QTY786430 RDU786430 RNQ786430 RXM786430 SHI786430 SRE786430 TBA786430 TKW786430 TUS786430 UEO786430 UOK786430 UYG786430 VIC786430 VRY786430 WBU786430 WLQ786430 WVM786430 E851966 JA851966 SW851966 ACS851966 AMO851966 AWK851966 BGG851966 BQC851966 BZY851966 CJU851966 CTQ851966 DDM851966 DNI851966 DXE851966 EHA851966 EQW851966 FAS851966 FKO851966 FUK851966 GEG851966 GOC851966 GXY851966 HHU851966 HRQ851966 IBM851966 ILI851966 IVE851966 JFA851966 JOW851966 JYS851966 KIO851966 KSK851966 LCG851966 LMC851966 LVY851966 MFU851966 MPQ851966 MZM851966 NJI851966 NTE851966 ODA851966 OMW851966 OWS851966 PGO851966 PQK851966 QAG851966 QKC851966 QTY851966 RDU851966 RNQ851966 RXM851966 SHI851966 SRE851966 TBA851966 TKW851966 TUS851966 UEO851966 UOK851966 UYG851966 VIC851966 VRY851966 WBU851966 WLQ851966 WVM851966 E917502 JA917502 SW917502 ACS917502 AMO917502 AWK917502 BGG917502 BQC917502 BZY917502 CJU917502 CTQ917502 DDM917502 DNI917502 DXE917502 EHA917502 EQW917502 FAS917502 FKO917502 FUK917502 GEG917502 GOC917502 GXY917502 HHU917502 HRQ917502 IBM917502 ILI917502 IVE917502 JFA917502 JOW917502 JYS917502 KIO917502 KSK917502 LCG917502 LMC917502 LVY917502 MFU917502 MPQ917502 MZM917502 NJI917502 NTE917502 ODA917502 OMW917502 OWS917502 PGO917502 PQK917502 QAG917502 QKC917502 QTY917502 RDU917502 RNQ917502 RXM917502 SHI917502 SRE917502 TBA917502 TKW917502 TUS917502 UEO917502 UOK917502 UYG917502 VIC917502 VRY917502 WBU917502 WLQ917502 WVM917502 E983038 JA983038 SW983038 ACS983038 AMO983038 AWK983038 BGG983038 BQC983038 BZY983038 CJU983038 CTQ983038 DDM983038 DNI983038 DXE983038 EHA983038 EQW983038 FAS983038 FKO983038 FUK983038 GEG983038 GOC983038 GXY983038 HHU983038 HRQ983038 IBM983038 ILI983038 IVE983038 JFA983038 JOW983038 JYS983038 KIO983038 KSK983038 LCG983038 LMC983038 LVY983038 MFU983038 MPQ983038 MZM983038 NJI983038 NTE983038 ODA983038 OMW983038 OWS983038 PGO983038 PQK983038 QAG983038 QKC983038 QTY983038 RDU983038 RNQ983038 RXM983038 SHI983038 SRE983038 TBA983038 TKW983038 TUS983038 UEO983038 UOK983038 UYG983038 VIC983038 VRY983038 WBU983038 WLQ983038 WVM983038" xr:uid="{02E1E4FF-C23C-4524-BB31-6A02CAA7E673}">
      <formula1>42370</formula1>
      <formula2>55153</formula2>
    </dataValidation>
    <dataValidation type="date" allowBlank="1" showInputMessage="1" showErrorMessage="1" errorTitle="Špatnž formát data" error="_x000a_Nutno zadat ve formátu:_x000a_dd.mm.rrr_x000a_nebo_x000a_mm/rrrr" promptTitle="den.měsíc.rok: dd.mm.rrrr" prompt="_x000a_Uvede se předpokládaná doba ukončení realizace konkrétního SO/PS dle Harmonogramu výstavby (den.měsíc.rok - např. 01.12.2020), který je uveden v příslušné části dokumentace stavby."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E65535 JA65535 SW65535 ACS65535 AMO65535 AWK65535 BGG65535 BQC65535 BZY65535 CJU65535 CTQ65535 DDM65535 DNI65535 DXE65535 EHA65535 EQW65535 FAS65535 FKO65535 FUK65535 GEG65535 GOC65535 GXY65535 HHU65535 HRQ65535 IBM65535 ILI65535 IVE65535 JFA65535 JOW65535 JYS65535 KIO65535 KSK65535 LCG65535 LMC65535 LVY65535 MFU65535 MPQ65535 MZM65535 NJI65535 NTE65535 ODA65535 OMW65535 OWS65535 PGO65535 PQK65535 QAG65535 QKC65535 QTY65535 RDU65535 RNQ65535 RXM65535 SHI65535 SRE65535 TBA65535 TKW65535 TUS65535 UEO65535 UOK65535 UYG65535 VIC65535 VRY65535 WBU65535 WLQ65535 WVM65535 E131071 JA131071 SW131071 ACS131071 AMO131071 AWK131071 BGG131071 BQC131071 BZY131071 CJU131071 CTQ131071 DDM131071 DNI131071 DXE131071 EHA131071 EQW131071 FAS131071 FKO131071 FUK131071 GEG131071 GOC131071 GXY131071 HHU131071 HRQ131071 IBM131071 ILI131071 IVE131071 JFA131071 JOW131071 JYS131071 KIO131071 KSK131071 LCG131071 LMC131071 LVY131071 MFU131071 MPQ131071 MZM131071 NJI131071 NTE131071 ODA131071 OMW131071 OWS131071 PGO131071 PQK131071 QAG131071 QKC131071 QTY131071 RDU131071 RNQ131071 RXM131071 SHI131071 SRE131071 TBA131071 TKW131071 TUS131071 UEO131071 UOK131071 UYG131071 VIC131071 VRY131071 WBU131071 WLQ131071 WVM131071 E196607 JA196607 SW196607 ACS196607 AMO196607 AWK196607 BGG196607 BQC196607 BZY196607 CJU196607 CTQ196607 DDM196607 DNI196607 DXE196607 EHA196607 EQW196607 FAS196607 FKO196607 FUK196607 GEG196607 GOC196607 GXY196607 HHU196607 HRQ196607 IBM196607 ILI196607 IVE196607 JFA196607 JOW196607 JYS196607 KIO196607 KSK196607 LCG196607 LMC196607 LVY196607 MFU196607 MPQ196607 MZM196607 NJI196607 NTE196607 ODA196607 OMW196607 OWS196607 PGO196607 PQK196607 QAG196607 QKC196607 QTY196607 RDU196607 RNQ196607 RXM196607 SHI196607 SRE196607 TBA196607 TKW196607 TUS196607 UEO196607 UOK196607 UYG196607 VIC196607 VRY196607 WBU196607 WLQ196607 WVM196607 E262143 JA262143 SW262143 ACS262143 AMO262143 AWK262143 BGG262143 BQC262143 BZY262143 CJU262143 CTQ262143 DDM262143 DNI262143 DXE262143 EHA262143 EQW262143 FAS262143 FKO262143 FUK262143 GEG262143 GOC262143 GXY262143 HHU262143 HRQ262143 IBM262143 ILI262143 IVE262143 JFA262143 JOW262143 JYS262143 KIO262143 KSK262143 LCG262143 LMC262143 LVY262143 MFU262143 MPQ262143 MZM262143 NJI262143 NTE262143 ODA262143 OMW262143 OWS262143 PGO262143 PQK262143 QAG262143 QKC262143 QTY262143 RDU262143 RNQ262143 RXM262143 SHI262143 SRE262143 TBA262143 TKW262143 TUS262143 UEO262143 UOK262143 UYG262143 VIC262143 VRY262143 WBU262143 WLQ262143 WVM262143 E327679 JA327679 SW327679 ACS327679 AMO327679 AWK327679 BGG327679 BQC327679 BZY327679 CJU327679 CTQ327679 DDM327679 DNI327679 DXE327679 EHA327679 EQW327679 FAS327679 FKO327679 FUK327679 GEG327679 GOC327679 GXY327679 HHU327679 HRQ327679 IBM327679 ILI327679 IVE327679 JFA327679 JOW327679 JYS327679 KIO327679 KSK327679 LCG327679 LMC327679 LVY327679 MFU327679 MPQ327679 MZM327679 NJI327679 NTE327679 ODA327679 OMW327679 OWS327679 PGO327679 PQK327679 QAG327679 QKC327679 QTY327679 RDU327679 RNQ327679 RXM327679 SHI327679 SRE327679 TBA327679 TKW327679 TUS327679 UEO327679 UOK327679 UYG327679 VIC327679 VRY327679 WBU327679 WLQ327679 WVM327679 E393215 JA393215 SW393215 ACS393215 AMO393215 AWK393215 BGG393215 BQC393215 BZY393215 CJU393215 CTQ393215 DDM393215 DNI393215 DXE393215 EHA393215 EQW393215 FAS393215 FKO393215 FUK393215 GEG393215 GOC393215 GXY393215 HHU393215 HRQ393215 IBM393215 ILI393215 IVE393215 JFA393215 JOW393215 JYS393215 KIO393215 KSK393215 LCG393215 LMC393215 LVY393215 MFU393215 MPQ393215 MZM393215 NJI393215 NTE393215 ODA393215 OMW393215 OWS393215 PGO393215 PQK393215 QAG393215 QKC393215 QTY393215 RDU393215 RNQ393215 RXM393215 SHI393215 SRE393215 TBA393215 TKW393215 TUS393215 UEO393215 UOK393215 UYG393215 VIC393215 VRY393215 WBU393215 WLQ393215 WVM393215 E458751 JA458751 SW458751 ACS458751 AMO458751 AWK458751 BGG458751 BQC458751 BZY458751 CJU458751 CTQ458751 DDM458751 DNI458751 DXE458751 EHA458751 EQW458751 FAS458751 FKO458751 FUK458751 GEG458751 GOC458751 GXY458751 HHU458751 HRQ458751 IBM458751 ILI458751 IVE458751 JFA458751 JOW458751 JYS458751 KIO458751 KSK458751 LCG458751 LMC458751 LVY458751 MFU458751 MPQ458751 MZM458751 NJI458751 NTE458751 ODA458751 OMW458751 OWS458751 PGO458751 PQK458751 QAG458751 QKC458751 QTY458751 RDU458751 RNQ458751 RXM458751 SHI458751 SRE458751 TBA458751 TKW458751 TUS458751 UEO458751 UOK458751 UYG458751 VIC458751 VRY458751 WBU458751 WLQ458751 WVM458751 E524287 JA524287 SW524287 ACS524287 AMO524287 AWK524287 BGG524287 BQC524287 BZY524287 CJU524287 CTQ524287 DDM524287 DNI524287 DXE524287 EHA524287 EQW524287 FAS524287 FKO524287 FUK524287 GEG524287 GOC524287 GXY524287 HHU524287 HRQ524287 IBM524287 ILI524287 IVE524287 JFA524287 JOW524287 JYS524287 KIO524287 KSK524287 LCG524287 LMC524287 LVY524287 MFU524287 MPQ524287 MZM524287 NJI524287 NTE524287 ODA524287 OMW524287 OWS524287 PGO524287 PQK524287 QAG524287 QKC524287 QTY524287 RDU524287 RNQ524287 RXM524287 SHI524287 SRE524287 TBA524287 TKW524287 TUS524287 UEO524287 UOK524287 UYG524287 VIC524287 VRY524287 WBU524287 WLQ524287 WVM524287 E589823 JA589823 SW589823 ACS589823 AMO589823 AWK589823 BGG589823 BQC589823 BZY589823 CJU589823 CTQ589823 DDM589823 DNI589823 DXE589823 EHA589823 EQW589823 FAS589823 FKO589823 FUK589823 GEG589823 GOC589823 GXY589823 HHU589823 HRQ589823 IBM589823 ILI589823 IVE589823 JFA589823 JOW589823 JYS589823 KIO589823 KSK589823 LCG589823 LMC589823 LVY589823 MFU589823 MPQ589823 MZM589823 NJI589823 NTE589823 ODA589823 OMW589823 OWS589823 PGO589823 PQK589823 QAG589823 QKC589823 QTY589823 RDU589823 RNQ589823 RXM589823 SHI589823 SRE589823 TBA589823 TKW589823 TUS589823 UEO589823 UOK589823 UYG589823 VIC589823 VRY589823 WBU589823 WLQ589823 WVM589823 E655359 JA655359 SW655359 ACS655359 AMO655359 AWK655359 BGG655359 BQC655359 BZY655359 CJU655359 CTQ655359 DDM655359 DNI655359 DXE655359 EHA655359 EQW655359 FAS655359 FKO655359 FUK655359 GEG655359 GOC655359 GXY655359 HHU655359 HRQ655359 IBM655359 ILI655359 IVE655359 JFA655359 JOW655359 JYS655359 KIO655359 KSK655359 LCG655359 LMC655359 LVY655359 MFU655359 MPQ655359 MZM655359 NJI655359 NTE655359 ODA655359 OMW655359 OWS655359 PGO655359 PQK655359 QAG655359 QKC655359 QTY655359 RDU655359 RNQ655359 RXM655359 SHI655359 SRE655359 TBA655359 TKW655359 TUS655359 UEO655359 UOK655359 UYG655359 VIC655359 VRY655359 WBU655359 WLQ655359 WVM655359 E720895 JA720895 SW720895 ACS720895 AMO720895 AWK720895 BGG720895 BQC720895 BZY720895 CJU720895 CTQ720895 DDM720895 DNI720895 DXE720895 EHA720895 EQW720895 FAS720895 FKO720895 FUK720895 GEG720895 GOC720895 GXY720895 HHU720895 HRQ720895 IBM720895 ILI720895 IVE720895 JFA720895 JOW720895 JYS720895 KIO720895 KSK720895 LCG720895 LMC720895 LVY720895 MFU720895 MPQ720895 MZM720895 NJI720895 NTE720895 ODA720895 OMW720895 OWS720895 PGO720895 PQK720895 QAG720895 QKC720895 QTY720895 RDU720895 RNQ720895 RXM720895 SHI720895 SRE720895 TBA720895 TKW720895 TUS720895 UEO720895 UOK720895 UYG720895 VIC720895 VRY720895 WBU720895 WLQ720895 WVM720895 E786431 JA786431 SW786431 ACS786431 AMO786431 AWK786431 BGG786431 BQC786431 BZY786431 CJU786431 CTQ786431 DDM786431 DNI786431 DXE786431 EHA786431 EQW786431 FAS786431 FKO786431 FUK786431 GEG786431 GOC786431 GXY786431 HHU786431 HRQ786431 IBM786431 ILI786431 IVE786431 JFA786431 JOW786431 JYS786431 KIO786431 KSK786431 LCG786431 LMC786431 LVY786431 MFU786431 MPQ786431 MZM786431 NJI786431 NTE786431 ODA786431 OMW786431 OWS786431 PGO786431 PQK786431 QAG786431 QKC786431 QTY786431 RDU786431 RNQ786431 RXM786431 SHI786431 SRE786431 TBA786431 TKW786431 TUS786431 UEO786431 UOK786431 UYG786431 VIC786431 VRY786431 WBU786431 WLQ786431 WVM786431 E851967 JA851967 SW851967 ACS851967 AMO851967 AWK851967 BGG851967 BQC851967 BZY851967 CJU851967 CTQ851967 DDM851967 DNI851967 DXE851967 EHA851967 EQW851967 FAS851967 FKO851967 FUK851967 GEG851967 GOC851967 GXY851967 HHU851967 HRQ851967 IBM851967 ILI851967 IVE851967 JFA851967 JOW851967 JYS851967 KIO851967 KSK851967 LCG851967 LMC851967 LVY851967 MFU851967 MPQ851967 MZM851967 NJI851967 NTE851967 ODA851967 OMW851967 OWS851967 PGO851967 PQK851967 QAG851967 QKC851967 QTY851967 RDU851967 RNQ851967 RXM851967 SHI851967 SRE851967 TBA851967 TKW851967 TUS851967 UEO851967 UOK851967 UYG851967 VIC851967 VRY851967 WBU851967 WLQ851967 WVM851967 E917503 JA917503 SW917503 ACS917503 AMO917503 AWK917503 BGG917503 BQC917503 BZY917503 CJU917503 CTQ917503 DDM917503 DNI917503 DXE917503 EHA917503 EQW917503 FAS917503 FKO917503 FUK917503 GEG917503 GOC917503 GXY917503 HHU917503 HRQ917503 IBM917503 ILI917503 IVE917503 JFA917503 JOW917503 JYS917503 KIO917503 KSK917503 LCG917503 LMC917503 LVY917503 MFU917503 MPQ917503 MZM917503 NJI917503 NTE917503 ODA917503 OMW917503 OWS917503 PGO917503 PQK917503 QAG917503 QKC917503 QTY917503 RDU917503 RNQ917503 RXM917503 SHI917503 SRE917503 TBA917503 TKW917503 TUS917503 UEO917503 UOK917503 UYG917503 VIC917503 VRY917503 WBU917503 WLQ917503 WVM917503 E983039 JA983039 SW983039 ACS983039 AMO983039 AWK983039 BGG983039 BQC983039 BZY983039 CJU983039 CTQ983039 DDM983039 DNI983039 DXE983039 EHA983039 EQW983039 FAS983039 FKO983039 FUK983039 GEG983039 GOC983039 GXY983039 HHU983039 HRQ983039 IBM983039 ILI983039 IVE983039 JFA983039 JOW983039 JYS983039 KIO983039 KSK983039 LCG983039 LMC983039 LVY983039 MFU983039 MPQ983039 MZM983039 NJI983039 NTE983039 ODA983039 OMW983039 OWS983039 PGO983039 PQK983039 QAG983039 QKC983039 QTY983039 RDU983039 RNQ983039 RXM983039 SHI983039 SRE983039 TBA983039 TKW983039 TUS983039 UEO983039 UOK983039 UYG983039 VIC983039 VRY983039 WBU983039 WLQ983039 WVM983039" xr:uid="{47170CFD-4B5D-4C0A-8A7B-F3C176F4E3A3}">
      <formula1>42370</formula1>
      <formula2>55153</formula2>
    </dataValidation>
    <dataValidation allowBlank="1" showInputMessage="1" showErrorMessage="1" promptTitle="S-kód" prompt="Číslo pod kterým je stavba evidovaná v systému SŽDC." sqref="K6 JG6 TC6 ACY6 AMU6 AWQ6 BGM6 BQI6 CAE6 CKA6 CTW6 DDS6 DNO6 DXK6 EHG6 ERC6 FAY6 FKU6 FUQ6 GEM6 GOI6 GYE6 HIA6 HRW6 IBS6 ILO6 IVK6 JFG6 JPC6 JYY6 KIU6 KSQ6 LCM6 LMI6 LWE6 MGA6 MPW6 MZS6 NJO6 NTK6 ODG6 ONC6 OWY6 PGU6 PQQ6 QAM6 QKI6 QUE6 REA6 RNW6 RXS6 SHO6 SRK6 TBG6 TLC6 TUY6 UEU6 UOQ6 UYM6 VII6 VSE6 WCA6 WLW6 WVS6 K65533 JG65533 TC65533 ACY65533 AMU65533 AWQ65533 BGM65533 BQI65533 CAE65533 CKA65533 CTW65533 DDS65533 DNO65533 DXK65533 EHG65533 ERC65533 FAY65533 FKU65533 FUQ65533 GEM65533 GOI65533 GYE65533 HIA65533 HRW65533 IBS65533 ILO65533 IVK65533 JFG65533 JPC65533 JYY65533 KIU65533 KSQ65533 LCM65533 LMI65533 LWE65533 MGA65533 MPW65533 MZS65533 NJO65533 NTK65533 ODG65533 ONC65533 OWY65533 PGU65533 PQQ65533 QAM65533 QKI65533 QUE65533 REA65533 RNW65533 RXS65533 SHO65533 SRK65533 TBG65533 TLC65533 TUY65533 UEU65533 UOQ65533 UYM65533 VII65533 VSE65533 WCA65533 WLW65533 WVS65533 K131069 JG131069 TC131069 ACY131069 AMU131069 AWQ131069 BGM131069 BQI131069 CAE131069 CKA131069 CTW131069 DDS131069 DNO131069 DXK131069 EHG131069 ERC131069 FAY131069 FKU131069 FUQ131069 GEM131069 GOI131069 GYE131069 HIA131069 HRW131069 IBS131069 ILO131069 IVK131069 JFG131069 JPC131069 JYY131069 KIU131069 KSQ131069 LCM131069 LMI131069 LWE131069 MGA131069 MPW131069 MZS131069 NJO131069 NTK131069 ODG131069 ONC131069 OWY131069 PGU131069 PQQ131069 QAM131069 QKI131069 QUE131069 REA131069 RNW131069 RXS131069 SHO131069 SRK131069 TBG131069 TLC131069 TUY131069 UEU131069 UOQ131069 UYM131069 VII131069 VSE131069 WCA131069 WLW131069 WVS131069 K196605 JG196605 TC196605 ACY196605 AMU196605 AWQ196605 BGM196605 BQI196605 CAE196605 CKA196605 CTW196605 DDS196605 DNO196605 DXK196605 EHG196605 ERC196605 FAY196605 FKU196605 FUQ196605 GEM196605 GOI196605 GYE196605 HIA196605 HRW196605 IBS196605 ILO196605 IVK196605 JFG196605 JPC196605 JYY196605 KIU196605 KSQ196605 LCM196605 LMI196605 LWE196605 MGA196605 MPW196605 MZS196605 NJO196605 NTK196605 ODG196605 ONC196605 OWY196605 PGU196605 PQQ196605 QAM196605 QKI196605 QUE196605 REA196605 RNW196605 RXS196605 SHO196605 SRK196605 TBG196605 TLC196605 TUY196605 UEU196605 UOQ196605 UYM196605 VII196605 VSE196605 WCA196605 WLW196605 WVS196605 K262141 JG262141 TC262141 ACY262141 AMU262141 AWQ262141 BGM262141 BQI262141 CAE262141 CKA262141 CTW262141 DDS262141 DNO262141 DXK262141 EHG262141 ERC262141 FAY262141 FKU262141 FUQ262141 GEM262141 GOI262141 GYE262141 HIA262141 HRW262141 IBS262141 ILO262141 IVK262141 JFG262141 JPC262141 JYY262141 KIU262141 KSQ262141 LCM262141 LMI262141 LWE262141 MGA262141 MPW262141 MZS262141 NJO262141 NTK262141 ODG262141 ONC262141 OWY262141 PGU262141 PQQ262141 QAM262141 QKI262141 QUE262141 REA262141 RNW262141 RXS262141 SHO262141 SRK262141 TBG262141 TLC262141 TUY262141 UEU262141 UOQ262141 UYM262141 VII262141 VSE262141 WCA262141 WLW262141 WVS262141 K327677 JG327677 TC327677 ACY327677 AMU327677 AWQ327677 BGM327677 BQI327677 CAE327677 CKA327677 CTW327677 DDS327677 DNO327677 DXK327677 EHG327677 ERC327677 FAY327677 FKU327677 FUQ327677 GEM327677 GOI327677 GYE327677 HIA327677 HRW327677 IBS327677 ILO327677 IVK327677 JFG327677 JPC327677 JYY327677 KIU327677 KSQ327677 LCM327677 LMI327677 LWE327677 MGA327677 MPW327677 MZS327677 NJO327677 NTK327677 ODG327677 ONC327677 OWY327677 PGU327677 PQQ327677 QAM327677 QKI327677 QUE327677 REA327677 RNW327677 RXS327677 SHO327677 SRK327677 TBG327677 TLC327677 TUY327677 UEU327677 UOQ327677 UYM327677 VII327677 VSE327677 WCA327677 WLW327677 WVS327677 K393213 JG393213 TC393213 ACY393213 AMU393213 AWQ393213 BGM393213 BQI393213 CAE393213 CKA393213 CTW393213 DDS393213 DNO393213 DXK393213 EHG393213 ERC393213 FAY393213 FKU393213 FUQ393213 GEM393213 GOI393213 GYE393213 HIA393213 HRW393213 IBS393213 ILO393213 IVK393213 JFG393213 JPC393213 JYY393213 KIU393213 KSQ393213 LCM393213 LMI393213 LWE393213 MGA393213 MPW393213 MZS393213 NJO393213 NTK393213 ODG393213 ONC393213 OWY393213 PGU393213 PQQ393213 QAM393213 QKI393213 QUE393213 REA393213 RNW393213 RXS393213 SHO393213 SRK393213 TBG393213 TLC393213 TUY393213 UEU393213 UOQ393213 UYM393213 VII393213 VSE393213 WCA393213 WLW393213 WVS393213 K458749 JG458749 TC458749 ACY458749 AMU458749 AWQ458749 BGM458749 BQI458749 CAE458749 CKA458749 CTW458749 DDS458749 DNO458749 DXK458749 EHG458749 ERC458749 FAY458749 FKU458749 FUQ458749 GEM458749 GOI458749 GYE458749 HIA458749 HRW458749 IBS458749 ILO458749 IVK458749 JFG458749 JPC458749 JYY458749 KIU458749 KSQ458749 LCM458749 LMI458749 LWE458749 MGA458749 MPW458749 MZS458749 NJO458749 NTK458749 ODG458749 ONC458749 OWY458749 PGU458749 PQQ458749 QAM458749 QKI458749 QUE458749 REA458749 RNW458749 RXS458749 SHO458749 SRK458749 TBG458749 TLC458749 TUY458749 UEU458749 UOQ458749 UYM458749 VII458749 VSE458749 WCA458749 WLW458749 WVS458749 K524285 JG524285 TC524285 ACY524285 AMU524285 AWQ524285 BGM524285 BQI524285 CAE524285 CKA524285 CTW524285 DDS524285 DNO524285 DXK524285 EHG524285 ERC524285 FAY524285 FKU524285 FUQ524285 GEM524285 GOI524285 GYE524285 HIA524285 HRW524285 IBS524285 ILO524285 IVK524285 JFG524285 JPC524285 JYY524285 KIU524285 KSQ524285 LCM524285 LMI524285 LWE524285 MGA524285 MPW524285 MZS524285 NJO524285 NTK524285 ODG524285 ONC524285 OWY524285 PGU524285 PQQ524285 QAM524285 QKI524285 QUE524285 REA524285 RNW524285 RXS524285 SHO524285 SRK524285 TBG524285 TLC524285 TUY524285 UEU524285 UOQ524285 UYM524285 VII524285 VSE524285 WCA524285 WLW524285 WVS524285 K589821 JG589821 TC589821 ACY589821 AMU589821 AWQ589821 BGM589821 BQI589821 CAE589821 CKA589821 CTW589821 DDS589821 DNO589821 DXK589821 EHG589821 ERC589821 FAY589821 FKU589821 FUQ589821 GEM589821 GOI589821 GYE589821 HIA589821 HRW589821 IBS589821 ILO589821 IVK589821 JFG589821 JPC589821 JYY589821 KIU589821 KSQ589821 LCM589821 LMI589821 LWE589821 MGA589821 MPW589821 MZS589821 NJO589821 NTK589821 ODG589821 ONC589821 OWY589821 PGU589821 PQQ589821 QAM589821 QKI589821 QUE589821 REA589821 RNW589821 RXS589821 SHO589821 SRK589821 TBG589821 TLC589821 TUY589821 UEU589821 UOQ589821 UYM589821 VII589821 VSE589821 WCA589821 WLW589821 WVS589821 K655357 JG655357 TC655357 ACY655357 AMU655357 AWQ655357 BGM655357 BQI655357 CAE655357 CKA655357 CTW655357 DDS655357 DNO655357 DXK655357 EHG655357 ERC655357 FAY655357 FKU655357 FUQ655357 GEM655357 GOI655357 GYE655357 HIA655357 HRW655357 IBS655357 ILO655357 IVK655357 JFG655357 JPC655357 JYY655357 KIU655357 KSQ655357 LCM655357 LMI655357 LWE655357 MGA655357 MPW655357 MZS655357 NJO655357 NTK655357 ODG655357 ONC655357 OWY655357 PGU655357 PQQ655357 QAM655357 QKI655357 QUE655357 REA655357 RNW655357 RXS655357 SHO655357 SRK655357 TBG655357 TLC655357 TUY655357 UEU655357 UOQ655357 UYM655357 VII655357 VSE655357 WCA655357 WLW655357 WVS655357 K720893 JG720893 TC720893 ACY720893 AMU720893 AWQ720893 BGM720893 BQI720893 CAE720893 CKA720893 CTW720893 DDS720893 DNO720893 DXK720893 EHG720893 ERC720893 FAY720893 FKU720893 FUQ720893 GEM720893 GOI720893 GYE720893 HIA720893 HRW720893 IBS720893 ILO720893 IVK720893 JFG720893 JPC720893 JYY720893 KIU720893 KSQ720893 LCM720893 LMI720893 LWE720893 MGA720893 MPW720893 MZS720893 NJO720893 NTK720893 ODG720893 ONC720893 OWY720893 PGU720893 PQQ720893 QAM720893 QKI720893 QUE720893 REA720893 RNW720893 RXS720893 SHO720893 SRK720893 TBG720893 TLC720893 TUY720893 UEU720893 UOQ720893 UYM720893 VII720893 VSE720893 WCA720893 WLW720893 WVS720893 K786429 JG786429 TC786429 ACY786429 AMU786429 AWQ786429 BGM786429 BQI786429 CAE786429 CKA786429 CTW786429 DDS786429 DNO786429 DXK786429 EHG786429 ERC786429 FAY786429 FKU786429 FUQ786429 GEM786429 GOI786429 GYE786429 HIA786429 HRW786429 IBS786429 ILO786429 IVK786429 JFG786429 JPC786429 JYY786429 KIU786429 KSQ786429 LCM786429 LMI786429 LWE786429 MGA786429 MPW786429 MZS786429 NJO786429 NTK786429 ODG786429 ONC786429 OWY786429 PGU786429 PQQ786429 QAM786429 QKI786429 QUE786429 REA786429 RNW786429 RXS786429 SHO786429 SRK786429 TBG786429 TLC786429 TUY786429 UEU786429 UOQ786429 UYM786429 VII786429 VSE786429 WCA786429 WLW786429 WVS786429 K851965 JG851965 TC851965 ACY851965 AMU851965 AWQ851965 BGM851965 BQI851965 CAE851965 CKA851965 CTW851965 DDS851965 DNO851965 DXK851965 EHG851965 ERC851965 FAY851965 FKU851965 FUQ851965 GEM851965 GOI851965 GYE851965 HIA851965 HRW851965 IBS851965 ILO851965 IVK851965 JFG851965 JPC851965 JYY851965 KIU851965 KSQ851965 LCM851965 LMI851965 LWE851965 MGA851965 MPW851965 MZS851965 NJO851965 NTK851965 ODG851965 ONC851965 OWY851965 PGU851965 PQQ851965 QAM851965 QKI851965 QUE851965 REA851965 RNW851965 RXS851965 SHO851965 SRK851965 TBG851965 TLC851965 TUY851965 UEU851965 UOQ851965 UYM851965 VII851965 VSE851965 WCA851965 WLW851965 WVS851965 K917501 JG917501 TC917501 ACY917501 AMU917501 AWQ917501 BGM917501 BQI917501 CAE917501 CKA917501 CTW917501 DDS917501 DNO917501 DXK917501 EHG917501 ERC917501 FAY917501 FKU917501 FUQ917501 GEM917501 GOI917501 GYE917501 HIA917501 HRW917501 IBS917501 ILO917501 IVK917501 JFG917501 JPC917501 JYY917501 KIU917501 KSQ917501 LCM917501 LMI917501 LWE917501 MGA917501 MPW917501 MZS917501 NJO917501 NTK917501 ODG917501 ONC917501 OWY917501 PGU917501 PQQ917501 QAM917501 QKI917501 QUE917501 REA917501 RNW917501 RXS917501 SHO917501 SRK917501 TBG917501 TLC917501 TUY917501 UEU917501 UOQ917501 UYM917501 VII917501 VSE917501 WCA917501 WLW917501 WVS917501 K983037 JG983037 TC983037 ACY983037 AMU983037 AWQ983037 BGM983037 BQI983037 CAE983037 CKA983037 CTW983037 DDS983037 DNO983037 DXK983037 EHG983037 ERC983037 FAY983037 FKU983037 FUQ983037 GEM983037 GOI983037 GYE983037 HIA983037 HRW983037 IBS983037 ILO983037 IVK983037 JFG983037 JPC983037 JYY983037 KIU983037 KSQ983037 LCM983037 LMI983037 LWE983037 MGA983037 MPW983037 MZS983037 NJO983037 NTK983037 ODG983037 ONC983037 OWY983037 PGU983037 PQQ983037 QAM983037 QKI983037 QUE983037 REA983037 RNW983037 RXS983037 SHO983037 SRK983037 TBG983037 TLC983037 TUY983037 UEU983037 UOQ983037 UYM983037 VII983037 VSE983037 WCA983037 WLW983037 WVS983037" xr:uid="{DD81193E-45A6-4A79-917E-2DA1F72CF2F7}"/>
    <dataValidation type="date" allowBlank="1" showInputMessage="1" showErrorMessage="1" errorTitle="Špatný datum" error="Datum musí být v rozmezí_x000a_od 1.1.2016_x000a_do 31.12.2050" promptTitle="Vložit datum" prompt="ve formátu: dd.mm.rrrr" sqref="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K65535 JG65535 TC65535 ACY65535 AMU65535 AWQ65535 BGM65535 BQI65535 CAE65535 CKA65535 CTW65535 DDS65535 DNO65535 DXK65535 EHG65535 ERC65535 FAY65535 FKU65535 FUQ65535 GEM65535 GOI65535 GYE65535 HIA65535 HRW65535 IBS65535 ILO65535 IVK65535 JFG65535 JPC65535 JYY65535 KIU65535 KSQ65535 LCM65535 LMI65535 LWE65535 MGA65535 MPW65535 MZS65535 NJO65535 NTK65535 ODG65535 ONC65535 OWY65535 PGU65535 PQQ65535 QAM65535 QKI65535 QUE65535 REA65535 RNW65535 RXS65535 SHO65535 SRK65535 TBG65535 TLC65535 TUY65535 UEU65535 UOQ65535 UYM65535 VII65535 VSE65535 WCA65535 WLW65535 WVS65535 K131071 JG131071 TC131071 ACY131071 AMU131071 AWQ131071 BGM131071 BQI131071 CAE131071 CKA131071 CTW131071 DDS131071 DNO131071 DXK131071 EHG131071 ERC131071 FAY131071 FKU131071 FUQ131071 GEM131071 GOI131071 GYE131071 HIA131071 HRW131071 IBS131071 ILO131071 IVK131071 JFG131071 JPC131071 JYY131071 KIU131071 KSQ131071 LCM131071 LMI131071 LWE131071 MGA131071 MPW131071 MZS131071 NJO131071 NTK131071 ODG131071 ONC131071 OWY131071 PGU131071 PQQ131071 QAM131071 QKI131071 QUE131071 REA131071 RNW131071 RXS131071 SHO131071 SRK131071 TBG131071 TLC131071 TUY131071 UEU131071 UOQ131071 UYM131071 VII131071 VSE131071 WCA131071 WLW131071 WVS131071 K196607 JG196607 TC196607 ACY196607 AMU196607 AWQ196607 BGM196607 BQI196607 CAE196607 CKA196607 CTW196607 DDS196607 DNO196607 DXK196607 EHG196607 ERC196607 FAY196607 FKU196607 FUQ196607 GEM196607 GOI196607 GYE196607 HIA196607 HRW196607 IBS196607 ILO196607 IVK196607 JFG196607 JPC196607 JYY196607 KIU196607 KSQ196607 LCM196607 LMI196607 LWE196607 MGA196607 MPW196607 MZS196607 NJO196607 NTK196607 ODG196607 ONC196607 OWY196607 PGU196607 PQQ196607 QAM196607 QKI196607 QUE196607 REA196607 RNW196607 RXS196607 SHO196607 SRK196607 TBG196607 TLC196607 TUY196607 UEU196607 UOQ196607 UYM196607 VII196607 VSE196607 WCA196607 WLW196607 WVS196607 K262143 JG262143 TC262143 ACY262143 AMU262143 AWQ262143 BGM262143 BQI262143 CAE262143 CKA262143 CTW262143 DDS262143 DNO262143 DXK262143 EHG262143 ERC262143 FAY262143 FKU262143 FUQ262143 GEM262143 GOI262143 GYE262143 HIA262143 HRW262143 IBS262143 ILO262143 IVK262143 JFG262143 JPC262143 JYY262143 KIU262143 KSQ262143 LCM262143 LMI262143 LWE262143 MGA262143 MPW262143 MZS262143 NJO262143 NTK262143 ODG262143 ONC262143 OWY262143 PGU262143 PQQ262143 QAM262143 QKI262143 QUE262143 REA262143 RNW262143 RXS262143 SHO262143 SRK262143 TBG262143 TLC262143 TUY262143 UEU262143 UOQ262143 UYM262143 VII262143 VSE262143 WCA262143 WLW262143 WVS262143 K327679 JG327679 TC327679 ACY327679 AMU327679 AWQ327679 BGM327679 BQI327679 CAE327679 CKA327679 CTW327679 DDS327679 DNO327679 DXK327679 EHG327679 ERC327679 FAY327679 FKU327679 FUQ327679 GEM327679 GOI327679 GYE327679 HIA327679 HRW327679 IBS327679 ILO327679 IVK327679 JFG327679 JPC327679 JYY327679 KIU327679 KSQ327679 LCM327679 LMI327679 LWE327679 MGA327679 MPW327679 MZS327679 NJO327679 NTK327679 ODG327679 ONC327679 OWY327679 PGU327679 PQQ327679 QAM327679 QKI327679 QUE327679 REA327679 RNW327679 RXS327679 SHO327679 SRK327679 TBG327679 TLC327679 TUY327679 UEU327679 UOQ327679 UYM327679 VII327679 VSE327679 WCA327679 WLW327679 WVS327679 K393215 JG393215 TC393215 ACY393215 AMU393215 AWQ393215 BGM393215 BQI393215 CAE393215 CKA393215 CTW393215 DDS393215 DNO393215 DXK393215 EHG393215 ERC393215 FAY393215 FKU393215 FUQ393215 GEM393215 GOI393215 GYE393215 HIA393215 HRW393215 IBS393215 ILO393215 IVK393215 JFG393215 JPC393215 JYY393215 KIU393215 KSQ393215 LCM393215 LMI393215 LWE393215 MGA393215 MPW393215 MZS393215 NJO393215 NTK393215 ODG393215 ONC393215 OWY393215 PGU393215 PQQ393215 QAM393215 QKI393215 QUE393215 REA393215 RNW393215 RXS393215 SHO393215 SRK393215 TBG393215 TLC393215 TUY393215 UEU393215 UOQ393215 UYM393215 VII393215 VSE393215 WCA393215 WLW393215 WVS393215 K458751 JG458751 TC458751 ACY458751 AMU458751 AWQ458751 BGM458751 BQI458751 CAE458751 CKA458751 CTW458751 DDS458751 DNO458751 DXK458751 EHG458751 ERC458751 FAY458751 FKU458751 FUQ458751 GEM458751 GOI458751 GYE458751 HIA458751 HRW458751 IBS458751 ILO458751 IVK458751 JFG458751 JPC458751 JYY458751 KIU458751 KSQ458751 LCM458751 LMI458751 LWE458751 MGA458751 MPW458751 MZS458751 NJO458751 NTK458751 ODG458751 ONC458751 OWY458751 PGU458751 PQQ458751 QAM458751 QKI458751 QUE458751 REA458751 RNW458751 RXS458751 SHO458751 SRK458751 TBG458751 TLC458751 TUY458751 UEU458751 UOQ458751 UYM458751 VII458751 VSE458751 WCA458751 WLW458751 WVS458751 K524287 JG524287 TC524287 ACY524287 AMU524287 AWQ524287 BGM524287 BQI524287 CAE524287 CKA524287 CTW524287 DDS524287 DNO524287 DXK524287 EHG524287 ERC524287 FAY524287 FKU524287 FUQ524287 GEM524287 GOI524287 GYE524287 HIA524287 HRW524287 IBS524287 ILO524287 IVK524287 JFG524287 JPC524287 JYY524287 KIU524287 KSQ524287 LCM524287 LMI524287 LWE524287 MGA524287 MPW524287 MZS524287 NJO524287 NTK524287 ODG524287 ONC524287 OWY524287 PGU524287 PQQ524287 QAM524287 QKI524287 QUE524287 REA524287 RNW524287 RXS524287 SHO524287 SRK524287 TBG524287 TLC524287 TUY524287 UEU524287 UOQ524287 UYM524287 VII524287 VSE524287 WCA524287 WLW524287 WVS524287 K589823 JG589823 TC589823 ACY589823 AMU589823 AWQ589823 BGM589823 BQI589823 CAE589823 CKA589823 CTW589823 DDS589823 DNO589823 DXK589823 EHG589823 ERC589823 FAY589823 FKU589823 FUQ589823 GEM589823 GOI589823 GYE589823 HIA589823 HRW589823 IBS589823 ILO589823 IVK589823 JFG589823 JPC589823 JYY589823 KIU589823 KSQ589823 LCM589823 LMI589823 LWE589823 MGA589823 MPW589823 MZS589823 NJO589823 NTK589823 ODG589823 ONC589823 OWY589823 PGU589823 PQQ589823 QAM589823 QKI589823 QUE589823 REA589823 RNW589823 RXS589823 SHO589823 SRK589823 TBG589823 TLC589823 TUY589823 UEU589823 UOQ589823 UYM589823 VII589823 VSE589823 WCA589823 WLW589823 WVS589823 K655359 JG655359 TC655359 ACY655359 AMU655359 AWQ655359 BGM655359 BQI655359 CAE655359 CKA655359 CTW655359 DDS655359 DNO655359 DXK655359 EHG655359 ERC655359 FAY655359 FKU655359 FUQ655359 GEM655359 GOI655359 GYE655359 HIA655359 HRW655359 IBS655359 ILO655359 IVK655359 JFG655359 JPC655359 JYY655359 KIU655359 KSQ655359 LCM655359 LMI655359 LWE655359 MGA655359 MPW655359 MZS655359 NJO655359 NTK655359 ODG655359 ONC655359 OWY655359 PGU655359 PQQ655359 QAM655359 QKI655359 QUE655359 REA655359 RNW655359 RXS655359 SHO655359 SRK655359 TBG655359 TLC655359 TUY655359 UEU655359 UOQ655359 UYM655359 VII655359 VSE655359 WCA655359 WLW655359 WVS655359 K720895 JG720895 TC720895 ACY720895 AMU720895 AWQ720895 BGM720895 BQI720895 CAE720895 CKA720895 CTW720895 DDS720895 DNO720895 DXK720895 EHG720895 ERC720895 FAY720895 FKU720895 FUQ720895 GEM720895 GOI720895 GYE720895 HIA720895 HRW720895 IBS720895 ILO720895 IVK720895 JFG720895 JPC720895 JYY720895 KIU720895 KSQ720895 LCM720895 LMI720895 LWE720895 MGA720895 MPW720895 MZS720895 NJO720895 NTK720895 ODG720895 ONC720895 OWY720895 PGU720895 PQQ720895 QAM720895 QKI720895 QUE720895 REA720895 RNW720895 RXS720895 SHO720895 SRK720895 TBG720895 TLC720895 TUY720895 UEU720895 UOQ720895 UYM720895 VII720895 VSE720895 WCA720895 WLW720895 WVS720895 K786431 JG786431 TC786431 ACY786431 AMU786431 AWQ786431 BGM786431 BQI786431 CAE786431 CKA786431 CTW786431 DDS786431 DNO786431 DXK786431 EHG786431 ERC786431 FAY786431 FKU786431 FUQ786431 GEM786431 GOI786431 GYE786431 HIA786431 HRW786431 IBS786431 ILO786431 IVK786431 JFG786431 JPC786431 JYY786431 KIU786431 KSQ786431 LCM786431 LMI786431 LWE786431 MGA786431 MPW786431 MZS786431 NJO786431 NTK786431 ODG786431 ONC786431 OWY786431 PGU786431 PQQ786431 QAM786431 QKI786431 QUE786431 REA786431 RNW786431 RXS786431 SHO786431 SRK786431 TBG786431 TLC786431 TUY786431 UEU786431 UOQ786431 UYM786431 VII786431 VSE786431 WCA786431 WLW786431 WVS786431 K851967 JG851967 TC851967 ACY851967 AMU851967 AWQ851967 BGM851967 BQI851967 CAE851967 CKA851967 CTW851967 DDS851967 DNO851967 DXK851967 EHG851967 ERC851967 FAY851967 FKU851967 FUQ851967 GEM851967 GOI851967 GYE851967 HIA851967 HRW851967 IBS851967 ILO851967 IVK851967 JFG851967 JPC851967 JYY851967 KIU851967 KSQ851967 LCM851967 LMI851967 LWE851967 MGA851967 MPW851967 MZS851967 NJO851967 NTK851967 ODG851967 ONC851967 OWY851967 PGU851967 PQQ851967 QAM851967 QKI851967 QUE851967 REA851967 RNW851967 RXS851967 SHO851967 SRK851967 TBG851967 TLC851967 TUY851967 UEU851967 UOQ851967 UYM851967 VII851967 VSE851967 WCA851967 WLW851967 WVS851967 K917503 JG917503 TC917503 ACY917503 AMU917503 AWQ917503 BGM917503 BQI917503 CAE917503 CKA917503 CTW917503 DDS917503 DNO917503 DXK917503 EHG917503 ERC917503 FAY917503 FKU917503 FUQ917503 GEM917503 GOI917503 GYE917503 HIA917503 HRW917503 IBS917503 ILO917503 IVK917503 JFG917503 JPC917503 JYY917503 KIU917503 KSQ917503 LCM917503 LMI917503 LWE917503 MGA917503 MPW917503 MZS917503 NJO917503 NTK917503 ODG917503 ONC917503 OWY917503 PGU917503 PQQ917503 QAM917503 QKI917503 QUE917503 REA917503 RNW917503 RXS917503 SHO917503 SRK917503 TBG917503 TLC917503 TUY917503 UEU917503 UOQ917503 UYM917503 VII917503 VSE917503 WCA917503 WLW917503 WVS917503 K983039 JG983039 TC983039 ACY983039 AMU983039 AWQ983039 BGM983039 BQI983039 CAE983039 CKA983039 CTW983039 DDS983039 DNO983039 DXK983039 EHG983039 ERC983039 FAY983039 FKU983039 FUQ983039 GEM983039 GOI983039 GYE983039 HIA983039 HRW983039 IBS983039 ILO983039 IVK983039 JFG983039 JPC983039 JYY983039 KIU983039 KSQ983039 LCM983039 LMI983039 LWE983039 MGA983039 MPW983039 MZS983039 NJO983039 NTK983039 ODG983039 ONC983039 OWY983039 PGU983039 PQQ983039 QAM983039 QKI983039 QUE983039 REA983039 RNW983039 RXS983039 SHO983039 SRK983039 TBG983039 TLC983039 TUY983039 UEU983039 UOQ983039 UYM983039 VII983039 VSE983039 WCA983039 WLW983039 WVS983039" xr:uid="{45E0D247-F5EC-43B0-BBBA-FF710A002D62}">
      <formula1>42370</formula1>
      <formula2>55153</formula2>
    </dataValidation>
    <dataValidation type="list" allowBlank="1" showInputMessage="1" showErrorMessage="1" error="Nutno vybrat klasifikaci dle předvolby!" promptTitle="Klasifikace" prompt="pro zatřídění stavebních a inženýrských objektů_x000a_(viz Portál veřejných zakázek MMR):_x000a_Struktura klasifikace:_x000a_1. až 3. místo obor_x000a_4. místo skupina_x000a_5. místo podskupina_x000a_6. místo konstrukčně materiálová charakteristika_x000a_7. místo druh stavební akce_x000a_" sqref="K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K65531 JG65531 TC65531 ACY65531 AMU65531 AWQ65531 BGM65531 BQI65531 CAE65531 CKA65531 CTW65531 DDS65531 DNO65531 DXK65531 EHG65531 ERC65531 FAY65531 FKU65531 FUQ65531 GEM65531 GOI65531 GYE65531 HIA65531 HRW65531 IBS65531 ILO65531 IVK65531 JFG65531 JPC65531 JYY65531 KIU65531 KSQ65531 LCM65531 LMI65531 LWE65531 MGA65531 MPW65531 MZS65531 NJO65531 NTK65531 ODG65531 ONC65531 OWY65531 PGU65531 PQQ65531 QAM65531 QKI65531 QUE65531 REA65531 RNW65531 RXS65531 SHO65531 SRK65531 TBG65531 TLC65531 TUY65531 UEU65531 UOQ65531 UYM65531 VII65531 VSE65531 WCA65531 WLW65531 WVS65531 K131067 JG131067 TC131067 ACY131067 AMU131067 AWQ131067 BGM131067 BQI131067 CAE131067 CKA131067 CTW131067 DDS131067 DNO131067 DXK131067 EHG131067 ERC131067 FAY131067 FKU131067 FUQ131067 GEM131067 GOI131067 GYE131067 HIA131067 HRW131067 IBS131067 ILO131067 IVK131067 JFG131067 JPC131067 JYY131067 KIU131067 KSQ131067 LCM131067 LMI131067 LWE131067 MGA131067 MPW131067 MZS131067 NJO131067 NTK131067 ODG131067 ONC131067 OWY131067 PGU131067 PQQ131067 QAM131067 QKI131067 QUE131067 REA131067 RNW131067 RXS131067 SHO131067 SRK131067 TBG131067 TLC131067 TUY131067 UEU131067 UOQ131067 UYM131067 VII131067 VSE131067 WCA131067 WLW131067 WVS131067 K196603 JG196603 TC196603 ACY196603 AMU196603 AWQ196603 BGM196603 BQI196603 CAE196603 CKA196603 CTW196603 DDS196603 DNO196603 DXK196603 EHG196603 ERC196603 FAY196603 FKU196603 FUQ196603 GEM196603 GOI196603 GYE196603 HIA196603 HRW196603 IBS196603 ILO196603 IVK196603 JFG196603 JPC196603 JYY196603 KIU196603 KSQ196603 LCM196603 LMI196603 LWE196603 MGA196603 MPW196603 MZS196603 NJO196603 NTK196603 ODG196603 ONC196603 OWY196603 PGU196603 PQQ196603 QAM196603 QKI196603 QUE196603 REA196603 RNW196603 RXS196603 SHO196603 SRK196603 TBG196603 TLC196603 TUY196603 UEU196603 UOQ196603 UYM196603 VII196603 VSE196603 WCA196603 WLW196603 WVS196603 K262139 JG262139 TC262139 ACY262139 AMU262139 AWQ262139 BGM262139 BQI262139 CAE262139 CKA262139 CTW262139 DDS262139 DNO262139 DXK262139 EHG262139 ERC262139 FAY262139 FKU262139 FUQ262139 GEM262139 GOI262139 GYE262139 HIA262139 HRW262139 IBS262139 ILO262139 IVK262139 JFG262139 JPC262139 JYY262139 KIU262139 KSQ262139 LCM262139 LMI262139 LWE262139 MGA262139 MPW262139 MZS262139 NJO262139 NTK262139 ODG262139 ONC262139 OWY262139 PGU262139 PQQ262139 QAM262139 QKI262139 QUE262139 REA262139 RNW262139 RXS262139 SHO262139 SRK262139 TBG262139 TLC262139 TUY262139 UEU262139 UOQ262139 UYM262139 VII262139 VSE262139 WCA262139 WLW262139 WVS262139 K327675 JG327675 TC327675 ACY327675 AMU327675 AWQ327675 BGM327675 BQI327675 CAE327675 CKA327675 CTW327675 DDS327675 DNO327675 DXK327675 EHG327675 ERC327675 FAY327675 FKU327675 FUQ327675 GEM327675 GOI327675 GYE327675 HIA327675 HRW327675 IBS327675 ILO327675 IVK327675 JFG327675 JPC327675 JYY327675 KIU327675 KSQ327675 LCM327675 LMI327675 LWE327675 MGA327675 MPW327675 MZS327675 NJO327675 NTK327675 ODG327675 ONC327675 OWY327675 PGU327675 PQQ327675 QAM327675 QKI327675 QUE327675 REA327675 RNW327675 RXS327675 SHO327675 SRK327675 TBG327675 TLC327675 TUY327675 UEU327675 UOQ327675 UYM327675 VII327675 VSE327675 WCA327675 WLW327675 WVS327675 K393211 JG393211 TC393211 ACY393211 AMU393211 AWQ393211 BGM393211 BQI393211 CAE393211 CKA393211 CTW393211 DDS393211 DNO393211 DXK393211 EHG393211 ERC393211 FAY393211 FKU393211 FUQ393211 GEM393211 GOI393211 GYE393211 HIA393211 HRW393211 IBS393211 ILO393211 IVK393211 JFG393211 JPC393211 JYY393211 KIU393211 KSQ393211 LCM393211 LMI393211 LWE393211 MGA393211 MPW393211 MZS393211 NJO393211 NTK393211 ODG393211 ONC393211 OWY393211 PGU393211 PQQ393211 QAM393211 QKI393211 QUE393211 REA393211 RNW393211 RXS393211 SHO393211 SRK393211 TBG393211 TLC393211 TUY393211 UEU393211 UOQ393211 UYM393211 VII393211 VSE393211 WCA393211 WLW393211 WVS393211 K458747 JG458747 TC458747 ACY458747 AMU458747 AWQ458747 BGM458747 BQI458747 CAE458747 CKA458747 CTW458747 DDS458747 DNO458747 DXK458747 EHG458747 ERC458747 FAY458747 FKU458747 FUQ458747 GEM458747 GOI458747 GYE458747 HIA458747 HRW458747 IBS458747 ILO458747 IVK458747 JFG458747 JPC458747 JYY458747 KIU458747 KSQ458747 LCM458747 LMI458747 LWE458747 MGA458747 MPW458747 MZS458747 NJO458747 NTK458747 ODG458747 ONC458747 OWY458747 PGU458747 PQQ458747 QAM458747 QKI458747 QUE458747 REA458747 RNW458747 RXS458747 SHO458747 SRK458747 TBG458747 TLC458747 TUY458747 UEU458747 UOQ458747 UYM458747 VII458747 VSE458747 WCA458747 WLW458747 WVS458747 K524283 JG524283 TC524283 ACY524283 AMU524283 AWQ524283 BGM524283 BQI524283 CAE524283 CKA524283 CTW524283 DDS524283 DNO524283 DXK524283 EHG524283 ERC524283 FAY524283 FKU524283 FUQ524283 GEM524283 GOI524283 GYE524283 HIA524283 HRW524283 IBS524283 ILO524283 IVK524283 JFG524283 JPC524283 JYY524283 KIU524283 KSQ524283 LCM524283 LMI524283 LWE524283 MGA524283 MPW524283 MZS524283 NJO524283 NTK524283 ODG524283 ONC524283 OWY524283 PGU524283 PQQ524283 QAM524283 QKI524283 QUE524283 REA524283 RNW524283 RXS524283 SHO524283 SRK524283 TBG524283 TLC524283 TUY524283 UEU524283 UOQ524283 UYM524283 VII524283 VSE524283 WCA524283 WLW524283 WVS524283 K589819 JG589819 TC589819 ACY589819 AMU589819 AWQ589819 BGM589819 BQI589819 CAE589819 CKA589819 CTW589819 DDS589819 DNO589819 DXK589819 EHG589819 ERC589819 FAY589819 FKU589819 FUQ589819 GEM589819 GOI589819 GYE589819 HIA589819 HRW589819 IBS589819 ILO589819 IVK589819 JFG589819 JPC589819 JYY589819 KIU589819 KSQ589819 LCM589819 LMI589819 LWE589819 MGA589819 MPW589819 MZS589819 NJO589819 NTK589819 ODG589819 ONC589819 OWY589819 PGU589819 PQQ589819 QAM589819 QKI589819 QUE589819 REA589819 RNW589819 RXS589819 SHO589819 SRK589819 TBG589819 TLC589819 TUY589819 UEU589819 UOQ589819 UYM589819 VII589819 VSE589819 WCA589819 WLW589819 WVS589819 K655355 JG655355 TC655355 ACY655355 AMU655355 AWQ655355 BGM655355 BQI655355 CAE655355 CKA655355 CTW655355 DDS655355 DNO655355 DXK655355 EHG655355 ERC655355 FAY655355 FKU655355 FUQ655355 GEM655355 GOI655355 GYE655355 HIA655355 HRW655355 IBS655355 ILO655355 IVK655355 JFG655355 JPC655355 JYY655355 KIU655355 KSQ655355 LCM655355 LMI655355 LWE655355 MGA655355 MPW655355 MZS655355 NJO655355 NTK655355 ODG655355 ONC655355 OWY655355 PGU655355 PQQ655355 QAM655355 QKI655355 QUE655355 REA655355 RNW655355 RXS655355 SHO655355 SRK655355 TBG655355 TLC655355 TUY655355 UEU655355 UOQ655355 UYM655355 VII655355 VSE655355 WCA655355 WLW655355 WVS655355 K720891 JG720891 TC720891 ACY720891 AMU720891 AWQ720891 BGM720891 BQI720891 CAE720891 CKA720891 CTW720891 DDS720891 DNO720891 DXK720891 EHG720891 ERC720891 FAY720891 FKU720891 FUQ720891 GEM720891 GOI720891 GYE720891 HIA720891 HRW720891 IBS720891 ILO720891 IVK720891 JFG720891 JPC720891 JYY720891 KIU720891 KSQ720891 LCM720891 LMI720891 LWE720891 MGA720891 MPW720891 MZS720891 NJO720891 NTK720891 ODG720891 ONC720891 OWY720891 PGU720891 PQQ720891 QAM720891 QKI720891 QUE720891 REA720891 RNW720891 RXS720891 SHO720891 SRK720891 TBG720891 TLC720891 TUY720891 UEU720891 UOQ720891 UYM720891 VII720891 VSE720891 WCA720891 WLW720891 WVS720891 K786427 JG786427 TC786427 ACY786427 AMU786427 AWQ786427 BGM786427 BQI786427 CAE786427 CKA786427 CTW786427 DDS786427 DNO786427 DXK786427 EHG786427 ERC786427 FAY786427 FKU786427 FUQ786427 GEM786427 GOI786427 GYE786427 HIA786427 HRW786427 IBS786427 ILO786427 IVK786427 JFG786427 JPC786427 JYY786427 KIU786427 KSQ786427 LCM786427 LMI786427 LWE786427 MGA786427 MPW786427 MZS786427 NJO786427 NTK786427 ODG786427 ONC786427 OWY786427 PGU786427 PQQ786427 QAM786427 QKI786427 QUE786427 REA786427 RNW786427 RXS786427 SHO786427 SRK786427 TBG786427 TLC786427 TUY786427 UEU786427 UOQ786427 UYM786427 VII786427 VSE786427 WCA786427 WLW786427 WVS786427 K851963 JG851963 TC851963 ACY851963 AMU851963 AWQ851963 BGM851963 BQI851963 CAE851963 CKA851963 CTW851963 DDS851963 DNO851963 DXK851963 EHG851963 ERC851963 FAY851963 FKU851963 FUQ851963 GEM851963 GOI851963 GYE851963 HIA851963 HRW851963 IBS851963 ILO851963 IVK851963 JFG851963 JPC851963 JYY851963 KIU851963 KSQ851963 LCM851963 LMI851963 LWE851963 MGA851963 MPW851963 MZS851963 NJO851963 NTK851963 ODG851963 ONC851963 OWY851963 PGU851963 PQQ851963 QAM851963 QKI851963 QUE851963 REA851963 RNW851963 RXS851963 SHO851963 SRK851963 TBG851963 TLC851963 TUY851963 UEU851963 UOQ851963 UYM851963 VII851963 VSE851963 WCA851963 WLW851963 WVS851963 K917499 JG917499 TC917499 ACY917499 AMU917499 AWQ917499 BGM917499 BQI917499 CAE917499 CKA917499 CTW917499 DDS917499 DNO917499 DXK917499 EHG917499 ERC917499 FAY917499 FKU917499 FUQ917499 GEM917499 GOI917499 GYE917499 HIA917499 HRW917499 IBS917499 ILO917499 IVK917499 JFG917499 JPC917499 JYY917499 KIU917499 KSQ917499 LCM917499 LMI917499 LWE917499 MGA917499 MPW917499 MZS917499 NJO917499 NTK917499 ODG917499 ONC917499 OWY917499 PGU917499 PQQ917499 QAM917499 QKI917499 QUE917499 REA917499 RNW917499 RXS917499 SHO917499 SRK917499 TBG917499 TLC917499 TUY917499 UEU917499 UOQ917499 UYM917499 VII917499 VSE917499 WCA917499 WLW917499 WVS917499 K983035 JG983035 TC983035 ACY983035 AMU983035 AWQ983035 BGM983035 BQI983035 CAE983035 CKA983035 CTW983035 DDS983035 DNO983035 DXK983035 EHG983035 ERC983035 FAY983035 FKU983035 FUQ983035 GEM983035 GOI983035 GYE983035 HIA983035 HRW983035 IBS983035 ILO983035 IVK983035 JFG983035 JPC983035 JYY983035 KIU983035 KSQ983035 LCM983035 LMI983035 LWE983035 MGA983035 MPW983035 MZS983035 NJO983035 NTK983035 ODG983035 ONC983035 OWY983035 PGU983035 PQQ983035 QAM983035 QKI983035 QUE983035 REA983035 RNW983035 RXS983035 SHO983035 SRK983035 TBG983035 TLC983035 TUY983035 UEU983035 UOQ983035 UYM983035 VII983035 VSE983035 WCA983035 WLW983035 WVS983035" xr:uid="{A8E7D1E7-6BC3-4404-B82B-EB8AC37D3D19}">
      <formula1>"801,802,803,811,812, 813, 814,815, 817, 821,822, 823,824,825,826,827,828,831,832,833,838,839"</formula1>
    </dataValidation>
    <dataValidation type="list" allowBlank="1" showInputMessage="1" showErrorMessage="1" errorTitle="Neexitující stupeň dokumentace!" error="Nutno vybrat stupeň dokumentace dle předvolby!" promptTitle="Výběr stádia dle seznamu:" prompt="Stádium 3_x000a_Stádium 2"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32 JA65532 SW65532 ACS65532 AMO65532 AWK65532 BGG65532 BQC65532 BZY65532 CJU65532 CTQ65532 DDM65532 DNI65532 DXE65532 EHA65532 EQW65532 FAS65532 FKO65532 FUK65532 GEG65532 GOC65532 GXY65532 HHU65532 HRQ65532 IBM65532 ILI65532 IVE65532 JFA65532 JOW65532 JYS65532 KIO65532 KSK65532 LCG65532 LMC65532 LVY65532 MFU65532 MPQ65532 MZM65532 NJI65532 NTE65532 ODA65532 OMW65532 OWS65532 PGO65532 PQK65532 QAG65532 QKC65532 QTY65532 RDU65532 RNQ65532 RXM65532 SHI65532 SRE65532 TBA65532 TKW65532 TUS65532 UEO65532 UOK65532 UYG65532 VIC65532 VRY65532 WBU65532 WLQ65532 WVM65532 E131068 JA131068 SW131068 ACS131068 AMO131068 AWK131068 BGG131068 BQC131068 BZY131068 CJU131068 CTQ131068 DDM131068 DNI131068 DXE131068 EHA131068 EQW131068 FAS131068 FKO131068 FUK131068 GEG131068 GOC131068 GXY131068 HHU131068 HRQ131068 IBM131068 ILI131068 IVE131068 JFA131068 JOW131068 JYS131068 KIO131068 KSK131068 LCG131068 LMC131068 LVY131068 MFU131068 MPQ131068 MZM131068 NJI131068 NTE131068 ODA131068 OMW131068 OWS131068 PGO131068 PQK131068 QAG131068 QKC131068 QTY131068 RDU131068 RNQ131068 RXM131068 SHI131068 SRE131068 TBA131068 TKW131068 TUS131068 UEO131068 UOK131068 UYG131068 VIC131068 VRY131068 WBU131068 WLQ131068 WVM131068 E196604 JA196604 SW196604 ACS196604 AMO196604 AWK196604 BGG196604 BQC196604 BZY196604 CJU196604 CTQ196604 DDM196604 DNI196604 DXE196604 EHA196604 EQW196604 FAS196604 FKO196604 FUK196604 GEG196604 GOC196604 GXY196604 HHU196604 HRQ196604 IBM196604 ILI196604 IVE196604 JFA196604 JOW196604 JYS196604 KIO196604 KSK196604 LCG196604 LMC196604 LVY196604 MFU196604 MPQ196604 MZM196604 NJI196604 NTE196604 ODA196604 OMW196604 OWS196604 PGO196604 PQK196604 QAG196604 QKC196604 QTY196604 RDU196604 RNQ196604 RXM196604 SHI196604 SRE196604 TBA196604 TKW196604 TUS196604 UEO196604 UOK196604 UYG196604 VIC196604 VRY196604 WBU196604 WLQ196604 WVM196604 E262140 JA262140 SW262140 ACS262140 AMO262140 AWK262140 BGG262140 BQC262140 BZY262140 CJU262140 CTQ262140 DDM262140 DNI262140 DXE262140 EHA262140 EQW262140 FAS262140 FKO262140 FUK262140 GEG262140 GOC262140 GXY262140 HHU262140 HRQ262140 IBM262140 ILI262140 IVE262140 JFA262140 JOW262140 JYS262140 KIO262140 KSK262140 LCG262140 LMC262140 LVY262140 MFU262140 MPQ262140 MZM262140 NJI262140 NTE262140 ODA262140 OMW262140 OWS262140 PGO262140 PQK262140 QAG262140 QKC262140 QTY262140 RDU262140 RNQ262140 RXM262140 SHI262140 SRE262140 TBA262140 TKW262140 TUS262140 UEO262140 UOK262140 UYG262140 VIC262140 VRY262140 WBU262140 WLQ262140 WVM262140 E327676 JA327676 SW327676 ACS327676 AMO327676 AWK327676 BGG327676 BQC327676 BZY327676 CJU327676 CTQ327676 DDM327676 DNI327676 DXE327676 EHA327676 EQW327676 FAS327676 FKO327676 FUK327676 GEG327676 GOC327676 GXY327676 HHU327676 HRQ327676 IBM327676 ILI327676 IVE327676 JFA327676 JOW327676 JYS327676 KIO327676 KSK327676 LCG327676 LMC327676 LVY327676 MFU327676 MPQ327676 MZM327676 NJI327676 NTE327676 ODA327676 OMW327676 OWS327676 PGO327676 PQK327676 QAG327676 QKC327676 QTY327676 RDU327676 RNQ327676 RXM327676 SHI327676 SRE327676 TBA327676 TKW327676 TUS327676 UEO327676 UOK327676 UYG327676 VIC327676 VRY327676 WBU327676 WLQ327676 WVM327676 E393212 JA393212 SW393212 ACS393212 AMO393212 AWK393212 BGG393212 BQC393212 BZY393212 CJU393212 CTQ393212 DDM393212 DNI393212 DXE393212 EHA393212 EQW393212 FAS393212 FKO393212 FUK393212 GEG393212 GOC393212 GXY393212 HHU393212 HRQ393212 IBM393212 ILI393212 IVE393212 JFA393212 JOW393212 JYS393212 KIO393212 KSK393212 LCG393212 LMC393212 LVY393212 MFU393212 MPQ393212 MZM393212 NJI393212 NTE393212 ODA393212 OMW393212 OWS393212 PGO393212 PQK393212 QAG393212 QKC393212 QTY393212 RDU393212 RNQ393212 RXM393212 SHI393212 SRE393212 TBA393212 TKW393212 TUS393212 UEO393212 UOK393212 UYG393212 VIC393212 VRY393212 WBU393212 WLQ393212 WVM393212 E458748 JA458748 SW458748 ACS458748 AMO458748 AWK458748 BGG458748 BQC458748 BZY458748 CJU458748 CTQ458748 DDM458748 DNI458748 DXE458748 EHA458748 EQW458748 FAS458748 FKO458748 FUK458748 GEG458748 GOC458748 GXY458748 HHU458748 HRQ458748 IBM458748 ILI458748 IVE458748 JFA458748 JOW458748 JYS458748 KIO458748 KSK458748 LCG458748 LMC458748 LVY458748 MFU458748 MPQ458748 MZM458748 NJI458748 NTE458748 ODA458748 OMW458748 OWS458748 PGO458748 PQK458748 QAG458748 QKC458748 QTY458748 RDU458748 RNQ458748 RXM458748 SHI458748 SRE458748 TBA458748 TKW458748 TUS458748 UEO458748 UOK458748 UYG458748 VIC458748 VRY458748 WBU458748 WLQ458748 WVM458748 E524284 JA524284 SW524284 ACS524284 AMO524284 AWK524284 BGG524284 BQC524284 BZY524284 CJU524284 CTQ524284 DDM524284 DNI524284 DXE524284 EHA524284 EQW524284 FAS524284 FKO524284 FUK524284 GEG524284 GOC524284 GXY524284 HHU524284 HRQ524284 IBM524284 ILI524284 IVE524284 JFA524284 JOW524284 JYS524284 KIO524284 KSK524284 LCG524284 LMC524284 LVY524284 MFU524284 MPQ524284 MZM524284 NJI524284 NTE524284 ODA524284 OMW524284 OWS524284 PGO524284 PQK524284 QAG524284 QKC524284 QTY524284 RDU524284 RNQ524284 RXM524284 SHI524284 SRE524284 TBA524284 TKW524284 TUS524284 UEO524284 UOK524284 UYG524284 VIC524284 VRY524284 WBU524284 WLQ524284 WVM524284 E589820 JA589820 SW589820 ACS589820 AMO589820 AWK589820 BGG589820 BQC589820 BZY589820 CJU589820 CTQ589820 DDM589820 DNI589820 DXE589820 EHA589820 EQW589820 FAS589820 FKO589820 FUK589820 GEG589820 GOC589820 GXY589820 HHU589820 HRQ589820 IBM589820 ILI589820 IVE589820 JFA589820 JOW589820 JYS589820 KIO589820 KSK589820 LCG589820 LMC589820 LVY589820 MFU589820 MPQ589820 MZM589820 NJI589820 NTE589820 ODA589820 OMW589820 OWS589820 PGO589820 PQK589820 QAG589820 QKC589820 QTY589820 RDU589820 RNQ589820 RXM589820 SHI589820 SRE589820 TBA589820 TKW589820 TUS589820 UEO589820 UOK589820 UYG589820 VIC589820 VRY589820 WBU589820 WLQ589820 WVM589820 E655356 JA655356 SW655356 ACS655356 AMO655356 AWK655356 BGG655356 BQC655356 BZY655356 CJU655356 CTQ655356 DDM655356 DNI655356 DXE655356 EHA655356 EQW655356 FAS655356 FKO655356 FUK655356 GEG655356 GOC655356 GXY655356 HHU655356 HRQ655356 IBM655356 ILI655356 IVE655356 JFA655356 JOW655356 JYS655356 KIO655356 KSK655356 LCG655356 LMC655356 LVY655356 MFU655356 MPQ655356 MZM655356 NJI655356 NTE655356 ODA655356 OMW655356 OWS655356 PGO655356 PQK655356 QAG655356 QKC655356 QTY655356 RDU655356 RNQ655356 RXM655356 SHI655356 SRE655356 TBA655356 TKW655356 TUS655356 UEO655356 UOK655356 UYG655356 VIC655356 VRY655356 WBU655356 WLQ655356 WVM655356 E720892 JA720892 SW720892 ACS720892 AMO720892 AWK720892 BGG720892 BQC720892 BZY720892 CJU720892 CTQ720892 DDM720892 DNI720892 DXE720892 EHA720892 EQW720892 FAS720892 FKO720892 FUK720892 GEG720892 GOC720892 GXY720892 HHU720892 HRQ720892 IBM720892 ILI720892 IVE720892 JFA720892 JOW720892 JYS720892 KIO720892 KSK720892 LCG720892 LMC720892 LVY720892 MFU720892 MPQ720892 MZM720892 NJI720892 NTE720892 ODA720892 OMW720892 OWS720892 PGO720892 PQK720892 QAG720892 QKC720892 QTY720892 RDU720892 RNQ720892 RXM720892 SHI720892 SRE720892 TBA720892 TKW720892 TUS720892 UEO720892 UOK720892 UYG720892 VIC720892 VRY720892 WBU720892 WLQ720892 WVM720892 E786428 JA786428 SW786428 ACS786428 AMO786428 AWK786428 BGG786428 BQC786428 BZY786428 CJU786428 CTQ786428 DDM786428 DNI786428 DXE786428 EHA786428 EQW786428 FAS786428 FKO786428 FUK786428 GEG786428 GOC786428 GXY786428 HHU786428 HRQ786428 IBM786428 ILI786428 IVE786428 JFA786428 JOW786428 JYS786428 KIO786428 KSK786428 LCG786428 LMC786428 LVY786428 MFU786428 MPQ786428 MZM786428 NJI786428 NTE786428 ODA786428 OMW786428 OWS786428 PGO786428 PQK786428 QAG786428 QKC786428 QTY786428 RDU786428 RNQ786428 RXM786428 SHI786428 SRE786428 TBA786428 TKW786428 TUS786428 UEO786428 UOK786428 UYG786428 VIC786428 VRY786428 WBU786428 WLQ786428 WVM786428 E851964 JA851964 SW851964 ACS851964 AMO851964 AWK851964 BGG851964 BQC851964 BZY851964 CJU851964 CTQ851964 DDM851964 DNI851964 DXE851964 EHA851964 EQW851964 FAS851964 FKO851964 FUK851964 GEG851964 GOC851964 GXY851964 HHU851964 HRQ851964 IBM851964 ILI851964 IVE851964 JFA851964 JOW851964 JYS851964 KIO851964 KSK851964 LCG851964 LMC851964 LVY851964 MFU851964 MPQ851964 MZM851964 NJI851964 NTE851964 ODA851964 OMW851964 OWS851964 PGO851964 PQK851964 QAG851964 QKC851964 QTY851964 RDU851964 RNQ851964 RXM851964 SHI851964 SRE851964 TBA851964 TKW851964 TUS851964 UEO851964 UOK851964 UYG851964 VIC851964 VRY851964 WBU851964 WLQ851964 WVM851964 E917500 JA917500 SW917500 ACS917500 AMO917500 AWK917500 BGG917500 BQC917500 BZY917500 CJU917500 CTQ917500 DDM917500 DNI917500 DXE917500 EHA917500 EQW917500 FAS917500 FKO917500 FUK917500 GEG917500 GOC917500 GXY917500 HHU917500 HRQ917500 IBM917500 ILI917500 IVE917500 JFA917500 JOW917500 JYS917500 KIO917500 KSK917500 LCG917500 LMC917500 LVY917500 MFU917500 MPQ917500 MZM917500 NJI917500 NTE917500 ODA917500 OMW917500 OWS917500 PGO917500 PQK917500 QAG917500 QKC917500 QTY917500 RDU917500 RNQ917500 RXM917500 SHI917500 SRE917500 TBA917500 TKW917500 TUS917500 UEO917500 UOK917500 UYG917500 VIC917500 VRY917500 WBU917500 WLQ917500 WVM917500 E983036 JA983036 SW983036 ACS983036 AMO983036 AWK983036 BGG983036 BQC983036 BZY983036 CJU983036 CTQ983036 DDM983036 DNI983036 DXE983036 EHA983036 EQW983036 FAS983036 FKO983036 FUK983036 GEG983036 GOC983036 GXY983036 HHU983036 HRQ983036 IBM983036 ILI983036 IVE983036 JFA983036 JOW983036 JYS983036 KIO983036 KSK983036 LCG983036 LMC983036 LVY983036 MFU983036 MPQ983036 MZM983036 NJI983036 NTE983036 ODA983036 OMW983036 OWS983036 PGO983036 PQK983036 QAG983036 QKC983036 QTY983036 RDU983036 RNQ983036 RXM983036 SHI983036 SRE983036 TBA983036 TKW983036 TUS983036 UEO983036 UOK983036 UYG983036 VIC983036 VRY983036 WBU983036 WLQ983036 WVM983036" xr:uid="{652BBE7C-049A-4DCB-8659-0C4CC71A1315}">
      <formula1>"Stádium 2,Stádium 3"</formula1>
    </dataValidation>
    <dataValidation type="date" allowBlank="1" showInputMessage="1" showErrorMessage="1" sqref="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35 JH65535 TD65535 ACZ65535 AMV65535 AWR65535 BGN65535 BQJ65535 CAF65535 CKB65535 CTX65535 DDT65535 DNP65535 DXL65535 EHH65535 ERD65535 FAZ65535 FKV65535 FUR65535 GEN65535 GOJ65535 GYF65535 HIB65535 HRX65535 IBT65535 ILP65535 IVL65535 JFH65535 JPD65535 JYZ65535 KIV65535 KSR65535 LCN65535 LMJ65535 LWF65535 MGB65535 MPX65535 MZT65535 NJP65535 NTL65535 ODH65535 OND65535 OWZ65535 PGV65535 PQR65535 QAN65535 QKJ65535 QUF65535 REB65535 RNX65535 RXT65535 SHP65535 SRL65535 TBH65535 TLD65535 TUZ65535 UEV65535 UOR65535 UYN65535 VIJ65535 VSF65535 WCB65535 WLX65535 WVT65535 L131071 JH131071 TD131071 ACZ131071 AMV131071 AWR131071 BGN131071 BQJ131071 CAF131071 CKB131071 CTX131071 DDT131071 DNP131071 DXL131071 EHH131071 ERD131071 FAZ131071 FKV131071 FUR131071 GEN131071 GOJ131071 GYF131071 HIB131071 HRX131071 IBT131071 ILP131071 IVL131071 JFH131071 JPD131071 JYZ131071 KIV131071 KSR131071 LCN131071 LMJ131071 LWF131071 MGB131071 MPX131071 MZT131071 NJP131071 NTL131071 ODH131071 OND131071 OWZ131071 PGV131071 PQR131071 QAN131071 QKJ131071 QUF131071 REB131071 RNX131071 RXT131071 SHP131071 SRL131071 TBH131071 TLD131071 TUZ131071 UEV131071 UOR131071 UYN131071 VIJ131071 VSF131071 WCB131071 WLX131071 WVT131071 L196607 JH196607 TD196607 ACZ196607 AMV196607 AWR196607 BGN196607 BQJ196607 CAF196607 CKB196607 CTX196607 DDT196607 DNP196607 DXL196607 EHH196607 ERD196607 FAZ196607 FKV196607 FUR196607 GEN196607 GOJ196607 GYF196607 HIB196607 HRX196607 IBT196607 ILP196607 IVL196607 JFH196607 JPD196607 JYZ196607 KIV196607 KSR196607 LCN196607 LMJ196607 LWF196607 MGB196607 MPX196607 MZT196607 NJP196607 NTL196607 ODH196607 OND196607 OWZ196607 PGV196607 PQR196607 QAN196607 QKJ196607 QUF196607 REB196607 RNX196607 RXT196607 SHP196607 SRL196607 TBH196607 TLD196607 TUZ196607 UEV196607 UOR196607 UYN196607 VIJ196607 VSF196607 WCB196607 WLX196607 WVT196607 L262143 JH262143 TD262143 ACZ262143 AMV262143 AWR262143 BGN262143 BQJ262143 CAF262143 CKB262143 CTX262143 DDT262143 DNP262143 DXL262143 EHH262143 ERD262143 FAZ262143 FKV262143 FUR262143 GEN262143 GOJ262143 GYF262143 HIB262143 HRX262143 IBT262143 ILP262143 IVL262143 JFH262143 JPD262143 JYZ262143 KIV262143 KSR262143 LCN262143 LMJ262143 LWF262143 MGB262143 MPX262143 MZT262143 NJP262143 NTL262143 ODH262143 OND262143 OWZ262143 PGV262143 PQR262143 QAN262143 QKJ262143 QUF262143 REB262143 RNX262143 RXT262143 SHP262143 SRL262143 TBH262143 TLD262143 TUZ262143 UEV262143 UOR262143 UYN262143 VIJ262143 VSF262143 WCB262143 WLX262143 WVT262143 L327679 JH327679 TD327679 ACZ327679 AMV327679 AWR327679 BGN327679 BQJ327679 CAF327679 CKB327679 CTX327679 DDT327679 DNP327679 DXL327679 EHH327679 ERD327679 FAZ327679 FKV327679 FUR327679 GEN327679 GOJ327679 GYF327679 HIB327679 HRX327679 IBT327679 ILP327679 IVL327679 JFH327679 JPD327679 JYZ327679 KIV327679 KSR327679 LCN327679 LMJ327679 LWF327679 MGB327679 MPX327679 MZT327679 NJP327679 NTL327679 ODH327679 OND327679 OWZ327679 PGV327679 PQR327679 QAN327679 QKJ327679 QUF327679 REB327679 RNX327679 RXT327679 SHP327679 SRL327679 TBH327679 TLD327679 TUZ327679 UEV327679 UOR327679 UYN327679 VIJ327679 VSF327679 WCB327679 WLX327679 WVT327679 L393215 JH393215 TD393215 ACZ393215 AMV393215 AWR393215 BGN393215 BQJ393215 CAF393215 CKB393215 CTX393215 DDT393215 DNP393215 DXL393215 EHH393215 ERD393215 FAZ393215 FKV393215 FUR393215 GEN393215 GOJ393215 GYF393215 HIB393215 HRX393215 IBT393215 ILP393215 IVL393215 JFH393215 JPD393215 JYZ393215 KIV393215 KSR393215 LCN393215 LMJ393215 LWF393215 MGB393215 MPX393215 MZT393215 NJP393215 NTL393215 ODH393215 OND393215 OWZ393215 PGV393215 PQR393215 QAN393215 QKJ393215 QUF393215 REB393215 RNX393215 RXT393215 SHP393215 SRL393215 TBH393215 TLD393215 TUZ393215 UEV393215 UOR393215 UYN393215 VIJ393215 VSF393215 WCB393215 WLX393215 WVT393215 L458751 JH458751 TD458751 ACZ458751 AMV458751 AWR458751 BGN458751 BQJ458751 CAF458751 CKB458751 CTX458751 DDT458751 DNP458751 DXL458751 EHH458751 ERD458751 FAZ458751 FKV458751 FUR458751 GEN458751 GOJ458751 GYF458751 HIB458751 HRX458751 IBT458751 ILP458751 IVL458751 JFH458751 JPD458751 JYZ458751 KIV458751 KSR458751 LCN458751 LMJ458751 LWF458751 MGB458751 MPX458751 MZT458751 NJP458751 NTL458751 ODH458751 OND458751 OWZ458751 PGV458751 PQR458751 QAN458751 QKJ458751 QUF458751 REB458751 RNX458751 RXT458751 SHP458751 SRL458751 TBH458751 TLD458751 TUZ458751 UEV458751 UOR458751 UYN458751 VIJ458751 VSF458751 WCB458751 WLX458751 WVT458751 L524287 JH524287 TD524287 ACZ524287 AMV524287 AWR524287 BGN524287 BQJ524287 CAF524287 CKB524287 CTX524287 DDT524287 DNP524287 DXL524287 EHH524287 ERD524287 FAZ524287 FKV524287 FUR524287 GEN524287 GOJ524287 GYF524287 HIB524287 HRX524287 IBT524287 ILP524287 IVL524287 JFH524287 JPD524287 JYZ524287 KIV524287 KSR524287 LCN524287 LMJ524287 LWF524287 MGB524287 MPX524287 MZT524287 NJP524287 NTL524287 ODH524287 OND524287 OWZ524287 PGV524287 PQR524287 QAN524287 QKJ524287 QUF524287 REB524287 RNX524287 RXT524287 SHP524287 SRL524287 TBH524287 TLD524287 TUZ524287 UEV524287 UOR524287 UYN524287 VIJ524287 VSF524287 WCB524287 WLX524287 WVT524287 L589823 JH589823 TD589823 ACZ589823 AMV589823 AWR589823 BGN589823 BQJ589823 CAF589823 CKB589823 CTX589823 DDT589823 DNP589823 DXL589823 EHH589823 ERD589823 FAZ589823 FKV589823 FUR589823 GEN589823 GOJ589823 GYF589823 HIB589823 HRX589823 IBT589823 ILP589823 IVL589823 JFH589823 JPD589823 JYZ589823 KIV589823 KSR589823 LCN589823 LMJ589823 LWF589823 MGB589823 MPX589823 MZT589823 NJP589823 NTL589823 ODH589823 OND589823 OWZ589823 PGV589823 PQR589823 QAN589823 QKJ589823 QUF589823 REB589823 RNX589823 RXT589823 SHP589823 SRL589823 TBH589823 TLD589823 TUZ589823 UEV589823 UOR589823 UYN589823 VIJ589823 VSF589823 WCB589823 WLX589823 WVT589823 L655359 JH655359 TD655359 ACZ655359 AMV655359 AWR655359 BGN655359 BQJ655359 CAF655359 CKB655359 CTX655359 DDT655359 DNP655359 DXL655359 EHH655359 ERD655359 FAZ655359 FKV655359 FUR655359 GEN655359 GOJ655359 GYF655359 HIB655359 HRX655359 IBT655359 ILP655359 IVL655359 JFH655359 JPD655359 JYZ655359 KIV655359 KSR655359 LCN655359 LMJ655359 LWF655359 MGB655359 MPX655359 MZT655359 NJP655359 NTL655359 ODH655359 OND655359 OWZ655359 PGV655359 PQR655359 QAN655359 QKJ655359 QUF655359 REB655359 RNX655359 RXT655359 SHP655359 SRL655359 TBH655359 TLD655359 TUZ655359 UEV655359 UOR655359 UYN655359 VIJ655359 VSF655359 WCB655359 WLX655359 WVT655359 L720895 JH720895 TD720895 ACZ720895 AMV720895 AWR720895 BGN720895 BQJ720895 CAF720895 CKB720895 CTX720895 DDT720895 DNP720895 DXL720895 EHH720895 ERD720895 FAZ720895 FKV720895 FUR720895 GEN720895 GOJ720895 GYF720895 HIB720895 HRX720895 IBT720895 ILP720895 IVL720895 JFH720895 JPD720895 JYZ720895 KIV720895 KSR720895 LCN720895 LMJ720895 LWF720895 MGB720895 MPX720895 MZT720895 NJP720895 NTL720895 ODH720895 OND720895 OWZ720895 PGV720895 PQR720895 QAN720895 QKJ720895 QUF720895 REB720895 RNX720895 RXT720895 SHP720895 SRL720895 TBH720895 TLD720895 TUZ720895 UEV720895 UOR720895 UYN720895 VIJ720895 VSF720895 WCB720895 WLX720895 WVT720895 L786431 JH786431 TD786431 ACZ786431 AMV786431 AWR786431 BGN786431 BQJ786431 CAF786431 CKB786431 CTX786431 DDT786431 DNP786431 DXL786431 EHH786431 ERD786431 FAZ786431 FKV786431 FUR786431 GEN786431 GOJ786431 GYF786431 HIB786431 HRX786431 IBT786431 ILP786431 IVL786431 JFH786431 JPD786431 JYZ786431 KIV786431 KSR786431 LCN786431 LMJ786431 LWF786431 MGB786431 MPX786431 MZT786431 NJP786431 NTL786431 ODH786431 OND786431 OWZ786431 PGV786431 PQR786431 QAN786431 QKJ786431 QUF786431 REB786431 RNX786431 RXT786431 SHP786431 SRL786431 TBH786431 TLD786431 TUZ786431 UEV786431 UOR786431 UYN786431 VIJ786431 VSF786431 WCB786431 WLX786431 WVT786431 L851967 JH851967 TD851967 ACZ851967 AMV851967 AWR851967 BGN851967 BQJ851967 CAF851967 CKB851967 CTX851967 DDT851967 DNP851967 DXL851967 EHH851967 ERD851967 FAZ851967 FKV851967 FUR851967 GEN851967 GOJ851967 GYF851967 HIB851967 HRX851967 IBT851967 ILP851967 IVL851967 JFH851967 JPD851967 JYZ851967 KIV851967 KSR851967 LCN851967 LMJ851967 LWF851967 MGB851967 MPX851967 MZT851967 NJP851967 NTL851967 ODH851967 OND851967 OWZ851967 PGV851967 PQR851967 QAN851967 QKJ851967 QUF851967 REB851967 RNX851967 RXT851967 SHP851967 SRL851967 TBH851967 TLD851967 TUZ851967 UEV851967 UOR851967 UYN851967 VIJ851967 VSF851967 WCB851967 WLX851967 WVT851967 L917503 JH917503 TD917503 ACZ917503 AMV917503 AWR917503 BGN917503 BQJ917503 CAF917503 CKB917503 CTX917503 DDT917503 DNP917503 DXL917503 EHH917503 ERD917503 FAZ917503 FKV917503 FUR917503 GEN917503 GOJ917503 GYF917503 HIB917503 HRX917503 IBT917503 ILP917503 IVL917503 JFH917503 JPD917503 JYZ917503 KIV917503 KSR917503 LCN917503 LMJ917503 LWF917503 MGB917503 MPX917503 MZT917503 NJP917503 NTL917503 ODH917503 OND917503 OWZ917503 PGV917503 PQR917503 QAN917503 QKJ917503 QUF917503 REB917503 RNX917503 RXT917503 SHP917503 SRL917503 TBH917503 TLD917503 TUZ917503 UEV917503 UOR917503 UYN917503 VIJ917503 VSF917503 WCB917503 WLX917503 WVT917503 L983039 JH983039 TD983039 ACZ983039 AMV983039 AWR983039 BGN983039 BQJ983039 CAF983039 CKB983039 CTX983039 DDT983039 DNP983039 DXL983039 EHH983039 ERD983039 FAZ983039 FKV983039 FUR983039 GEN983039 GOJ983039 GYF983039 HIB983039 HRX983039 IBT983039 ILP983039 IVL983039 JFH983039 JPD983039 JYZ983039 KIV983039 KSR983039 LCN983039 LMJ983039 LWF983039 MGB983039 MPX983039 MZT983039 NJP983039 NTL983039 ODH983039 OND983039 OWZ983039 PGV983039 PQR983039 QAN983039 QKJ983039 QUF983039 REB983039 RNX983039 RXT983039 SHP983039 SRL983039 TBH983039 TLD983039 TUZ983039 UEV983039 UOR983039 UYN983039 VIJ983039 VSF983039 WCB983039 WLX983039 WVT983039" xr:uid="{1A08528E-70D9-414E-B379-C0C3F077A98A}">
      <formula1>42370</formula1>
      <formula2>55153</formula2>
    </dataValidation>
    <dataValidation type="list" allowBlank="1" showInputMessage="1" showErrorMessage="1" errorTitle="Špatné označení majetku" error="_x000a_Nutno vybrat dle předvolby!_x000a_SŽDC nebo Ostatní." promptTitle="Výběr dle předvolby:" prompt="_x000a_SŽDC s.o._x000a_Ostatní" sqref="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33 JA65533 SW65533 ACS65533 AMO65533 AWK65533 BGG65533 BQC65533 BZY65533 CJU65533 CTQ65533 DDM65533 DNI65533 DXE65533 EHA65533 EQW65533 FAS65533 FKO65533 FUK65533 GEG65533 GOC65533 GXY65533 HHU65533 HRQ65533 IBM65533 ILI65533 IVE65533 JFA65533 JOW65533 JYS65533 KIO65533 KSK65533 LCG65533 LMC65533 LVY65533 MFU65533 MPQ65533 MZM65533 NJI65533 NTE65533 ODA65533 OMW65533 OWS65533 PGO65533 PQK65533 QAG65533 QKC65533 QTY65533 RDU65533 RNQ65533 RXM65533 SHI65533 SRE65533 TBA65533 TKW65533 TUS65533 UEO65533 UOK65533 UYG65533 VIC65533 VRY65533 WBU65533 WLQ65533 WVM65533 E131069 JA131069 SW131069 ACS131069 AMO131069 AWK131069 BGG131069 BQC131069 BZY131069 CJU131069 CTQ131069 DDM131069 DNI131069 DXE131069 EHA131069 EQW131069 FAS131069 FKO131069 FUK131069 GEG131069 GOC131069 GXY131069 HHU131069 HRQ131069 IBM131069 ILI131069 IVE131069 JFA131069 JOW131069 JYS131069 KIO131069 KSK131069 LCG131069 LMC131069 LVY131069 MFU131069 MPQ131069 MZM131069 NJI131069 NTE131069 ODA131069 OMW131069 OWS131069 PGO131069 PQK131069 QAG131069 QKC131069 QTY131069 RDU131069 RNQ131069 RXM131069 SHI131069 SRE131069 TBA131069 TKW131069 TUS131069 UEO131069 UOK131069 UYG131069 VIC131069 VRY131069 WBU131069 WLQ131069 WVM131069 E196605 JA196605 SW196605 ACS196605 AMO196605 AWK196605 BGG196605 BQC196605 BZY196605 CJU196605 CTQ196605 DDM196605 DNI196605 DXE196605 EHA196605 EQW196605 FAS196605 FKO196605 FUK196605 GEG196605 GOC196605 GXY196605 HHU196605 HRQ196605 IBM196605 ILI196605 IVE196605 JFA196605 JOW196605 JYS196605 KIO196605 KSK196605 LCG196605 LMC196605 LVY196605 MFU196605 MPQ196605 MZM196605 NJI196605 NTE196605 ODA196605 OMW196605 OWS196605 PGO196605 PQK196605 QAG196605 QKC196605 QTY196605 RDU196605 RNQ196605 RXM196605 SHI196605 SRE196605 TBA196605 TKW196605 TUS196605 UEO196605 UOK196605 UYG196605 VIC196605 VRY196605 WBU196605 WLQ196605 WVM196605 E262141 JA262141 SW262141 ACS262141 AMO262141 AWK262141 BGG262141 BQC262141 BZY262141 CJU262141 CTQ262141 DDM262141 DNI262141 DXE262141 EHA262141 EQW262141 FAS262141 FKO262141 FUK262141 GEG262141 GOC262141 GXY262141 HHU262141 HRQ262141 IBM262141 ILI262141 IVE262141 JFA262141 JOW262141 JYS262141 KIO262141 KSK262141 LCG262141 LMC262141 LVY262141 MFU262141 MPQ262141 MZM262141 NJI262141 NTE262141 ODA262141 OMW262141 OWS262141 PGO262141 PQK262141 QAG262141 QKC262141 QTY262141 RDU262141 RNQ262141 RXM262141 SHI262141 SRE262141 TBA262141 TKW262141 TUS262141 UEO262141 UOK262141 UYG262141 VIC262141 VRY262141 WBU262141 WLQ262141 WVM262141 E327677 JA327677 SW327677 ACS327677 AMO327677 AWK327677 BGG327677 BQC327677 BZY327677 CJU327677 CTQ327677 DDM327677 DNI327677 DXE327677 EHA327677 EQW327677 FAS327677 FKO327677 FUK327677 GEG327677 GOC327677 GXY327677 HHU327677 HRQ327677 IBM327677 ILI327677 IVE327677 JFA327677 JOW327677 JYS327677 KIO327677 KSK327677 LCG327677 LMC327677 LVY327677 MFU327677 MPQ327677 MZM327677 NJI327677 NTE327677 ODA327677 OMW327677 OWS327677 PGO327677 PQK327677 QAG327677 QKC327677 QTY327677 RDU327677 RNQ327677 RXM327677 SHI327677 SRE327677 TBA327677 TKW327677 TUS327677 UEO327677 UOK327677 UYG327677 VIC327677 VRY327677 WBU327677 WLQ327677 WVM327677 E393213 JA393213 SW393213 ACS393213 AMO393213 AWK393213 BGG393213 BQC393213 BZY393213 CJU393213 CTQ393213 DDM393213 DNI393213 DXE393213 EHA393213 EQW393213 FAS393213 FKO393213 FUK393213 GEG393213 GOC393213 GXY393213 HHU393213 HRQ393213 IBM393213 ILI393213 IVE393213 JFA393213 JOW393213 JYS393213 KIO393213 KSK393213 LCG393213 LMC393213 LVY393213 MFU393213 MPQ393213 MZM393213 NJI393213 NTE393213 ODA393213 OMW393213 OWS393213 PGO393213 PQK393213 QAG393213 QKC393213 QTY393213 RDU393213 RNQ393213 RXM393213 SHI393213 SRE393213 TBA393213 TKW393213 TUS393213 UEO393213 UOK393213 UYG393213 VIC393213 VRY393213 WBU393213 WLQ393213 WVM393213 E458749 JA458749 SW458749 ACS458749 AMO458749 AWK458749 BGG458749 BQC458749 BZY458749 CJU458749 CTQ458749 DDM458749 DNI458749 DXE458749 EHA458749 EQW458749 FAS458749 FKO458749 FUK458749 GEG458749 GOC458749 GXY458749 HHU458749 HRQ458749 IBM458749 ILI458749 IVE458749 JFA458749 JOW458749 JYS458749 KIO458749 KSK458749 LCG458749 LMC458749 LVY458749 MFU458749 MPQ458749 MZM458749 NJI458749 NTE458749 ODA458749 OMW458749 OWS458749 PGO458749 PQK458749 QAG458749 QKC458749 QTY458749 RDU458749 RNQ458749 RXM458749 SHI458749 SRE458749 TBA458749 TKW458749 TUS458749 UEO458749 UOK458749 UYG458749 VIC458749 VRY458749 WBU458749 WLQ458749 WVM458749 E524285 JA524285 SW524285 ACS524285 AMO524285 AWK524285 BGG524285 BQC524285 BZY524285 CJU524285 CTQ524285 DDM524285 DNI524285 DXE524285 EHA524285 EQW524285 FAS524285 FKO524285 FUK524285 GEG524285 GOC524285 GXY524285 HHU524285 HRQ524285 IBM524285 ILI524285 IVE524285 JFA524285 JOW524285 JYS524285 KIO524285 KSK524285 LCG524285 LMC524285 LVY524285 MFU524285 MPQ524285 MZM524285 NJI524285 NTE524285 ODA524285 OMW524285 OWS524285 PGO524285 PQK524285 QAG524285 QKC524285 QTY524285 RDU524285 RNQ524285 RXM524285 SHI524285 SRE524285 TBA524285 TKW524285 TUS524285 UEO524285 UOK524285 UYG524285 VIC524285 VRY524285 WBU524285 WLQ524285 WVM524285 E589821 JA589821 SW589821 ACS589821 AMO589821 AWK589821 BGG589821 BQC589821 BZY589821 CJU589821 CTQ589821 DDM589821 DNI589821 DXE589821 EHA589821 EQW589821 FAS589821 FKO589821 FUK589821 GEG589821 GOC589821 GXY589821 HHU589821 HRQ589821 IBM589821 ILI589821 IVE589821 JFA589821 JOW589821 JYS589821 KIO589821 KSK589821 LCG589821 LMC589821 LVY589821 MFU589821 MPQ589821 MZM589821 NJI589821 NTE589821 ODA589821 OMW589821 OWS589821 PGO589821 PQK589821 QAG589821 QKC589821 QTY589821 RDU589821 RNQ589821 RXM589821 SHI589821 SRE589821 TBA589821 TKW589821 TUS589821 UEO589821 UOK589821 UYG589821 VIC589821 VRY589821 WBU589821 WLQ589821 WVM589821 E655357 JA655357 SW655357 ACS655357 AMO655357 AWK655357 BGG655357 BQC655357 BZY655357 CJU655357 CTQ655357 DDM655357 DNI655357 DXE655357 EHA655357 EQW655357 FAS655357 FKO655357 FUK655357 GEG655357 GOC655357 GXY655357 HHU655357 HRQ655357 IBM655357 ILI655357 IVE655357 JFA655357 JOW655357 JYS655357 KIO655357 KSK655357 LCG655357 LMC655357 LVY655357 MFU655357 MPQ655357 MZM655357 NJI655357 NTE655357 ODA655357 OMW655357 OWS655357 PGO655357 PQK655357 QAG655357 QKC655357 QTY655357 RDU655357 RNQ655357 RXM655357 SHI655357 SRE655357 TBA655357 TKW655357 TUS655357 UEO655357 UOK655357 UYG655357 VIC655357 VRY655357 WBU655357 WLQ655357 WVM655357 E720893 JA720893 SW720893 ACS720893 AMO720893 AWK720893 BGG720893 BQC720893 BZY720893 CJU720893 CTQ720893 DDM720893 DNI720893 DXE720893 EHA720893 EQW720893 FAS720893 FKO720893 FUK720893 GEG720893 GOC720893 GXY720893 HHU720893 HRQ720893 IBM720893 ILI720893 IVE720893 JFA720893 JOW720893 JYS720893 KIO720893 KSK720893 LCG720893 LMC720893 LVY720893 MFU720893 MPQ720893 MZM720893 NJI720893 NTE720893 ODA720893 OMW720893 OWS720893 PGO720893 PQK720893 QAG720893 QKC720893 QTY720893 RDU720893 RNQ720893 RXM720893 SHI720893 SRE720893 TBA720893 TKW720893 TUS720893 UEO720893 UOK720893 UYG720893 VIC720893 VRY720893 WBU720893 WLQ720893 WVM720893 E786429 JA786429 SW786429 ACS786429 AMO786429 AWK786429 BGG786429 BQC786429 BZY786429 CJU786429 CTQ786429 DDM786429 DNI786429 DXE786429 EHA786429 EQW786429 FAS786429 FKO786429 FUK786429 GEG786429 GOC786429 GXY786429 HHU786429 HRQ786429 IBM786429 ILI786429 IVE786429 JFA786429 JOW786429 JYS786429 KIO786429 KSK786429 LCG786429 LMC786429 LVY786429 MFU786429 MPQ786429 MZM786429 NJI786429 NTE786429 ODA786429 OMW786429 OWS786429 PGO786429 PQK786429 QAG786429 QKC786429 QTY786429 RDU786429 RNQ786429 RXM786429 SHI786429 SRE786429 TBA786429 TKW786429 TUS786429 UEO786429 UOK786429 UYG786429 VIC786429 VRY786429 WBU786429 WLQ786429 WVM786429 E851965 JA851965 SW851965 ACS851965 AMO851965 AWK851965 BGG851965 BQC851965 BZY851965 CJU851965 CTQ851965 DDM851965 DNI851965 DXE851965 EHA851965 EQW851965 FAS851965 FKO851965 FUK851965 GEG851965 GOC851965 GXY851965 HHU851965 HRQ851965 IBM851965 ILI851965 IVE851965 JFA851965 JOW851965 JYS851965 KIO851965 KSK851965 LCG851965 LMC851965 LVY851965 MFU851965 MPQ851965 MZM851965 NJI851965 NTE851965 ODA851965 OMW851965 OWS851965 PGO851965 PQK851965 QAG851965 QKC851965 QTY851965 RDU851965 RNQ851965 RXM851965 SHI851965 SRE851965 TBA851965 TKW851965 TUS851965 UEO851965 UOK851965 UYG851965 VIC851965 VRY851965 WBU851965 WLQ851965 WVM851965 E917501 JA917501 SW917501 ACS917501 AMO917501 AWK917501 BGG917501 BQC917501 BZY917501 CJU917501 CTQ917501 DDM917501 DNI917501 DXE917501 EHA917501 EQW917501 FAS917501 FKO917501 FUK917501 GEG917501 GOC917501 GXY917501 HHU917501 HRQ917501 IBM917501 ILI917501 IVE917501 JFA917501 JOW917501 JYS917501 KIO917501 KSK917501 LCG917501 LMC917501 LVY917501 MFU917501 MPQ917501 MZM917501 NJI917501 NTE917501 ODA917501 OMW917501 OWS917501 PGO917501 PQK917501 QAG917501 QKC917501 QTY917501 RDU917501 RNQ917501 RXM917501 SHI917501 SRE917501 TBA917501 TKW917501 TUS917501 UEO917501 UOK917501 UYG917501 VIC917501 VRY917501 WBU917501 WLQ917501 WVM917501 E983037 JA983037 SW983037 ACS983037 AMO983037 AWK983037 BGG983037 BQC983037 BZY983037 CJU983037 CTQ983037 DDM983037 DNI983037 DXE983037 EHA983037 EQW983037 FAS983037 FKO983037 FUK983037 GEG983037 GOC983037 GXY983037 HHU983037 HRQ983037 IBM983037 ILI983037 IVE983037 JFA983037 JOW983037 JYS983037 KIO983037 KSK983037 LCG983037 LMC983037 LVY983037 MFU983037 MPQ983037 MZM983037 NJI983037 NTE983037 ODA983037 OMW983037 OWS983037 PGO983037 PQK983037 QAG983037 QKC983037 QTY983037 RDU983037 RNQ983037 RXM983037 SHI983037 SRE983037 TBA983037 TKW983037 TUS983037 UEO983037 UOK983037 UYG983037 VIC983037 VRY983037 WBU983037 WLQ983037 WVM983037" xr:uid="{F61E0661-483C-409E-845A-F0DF85961D07}">
      <formula1>"SŽDC s.o., Ostatní"</formula1>
    </dataValidation>
  </dataValidations>
  <pageMargins left="0.7" right="0.7" top="0.78740157499999996" bottom="0.78740157499999996"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Rekapitulace</vt:lpstr>
      <vt:lpstr>D.1.1.</vt:lpstr>
      <vt:lpstr>SO 98-98</vt:lpstr>
    </vt:vector>
  </TitlesOfParts>
  <Company>Správa železnic, státní organizace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Salavová Mariana, Ing.</dc:creator>
  <cp:lastModifiedBy>Žejdl Pavel, Bc.</cp:lastModifiedBy>
  <dcterms:created xsi:type="dcterms:W3CDTF">2022-06-07T08:27:08Z</dcterms:created>
  <dcterms:modified xsi:type="dcterms:W3CDTF">2024-01-05T12:36:33Z</dcterms:modified>
</cp:coreProperties>
</file>