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029"/>
  <workbookPr/>
  <bookViews>
    <workbookView xWindow="2595" yWindow="750" windowWidth="20910" windowHeight="11715" activeTab="0"/>
  </bookViews>
  <sheets>
    <sheet name="Rekapitulace" sheetId="1" r:id="rId1"/>
    <sheet name="D.1.1." sheetId="3" r:id="rId2"/>
    <sheet name="SO 98-98" sheetId="2"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Salavová Mariana, Ing.</author>
  </authors>
  <commentList>
    <comment ref="E4" authorId="0">
      <text>
        <r>
          <rPr>
            <b/>
            <u val="single"/>
            <sz val="10"/>
            <rFont val="Calibri"/>
            <family val="2"/>
          </rPr>
          <t>Vybrat kategorii dle seznamu</t>
        </r>
        <r>
          <rPr>
            <sz val="9"/>
            <rFont val="Calibri"/>
            <family val="2"/>
          </rPr>
          <t xml:space="preserve">
</t>
        </r>
        <r>
          <rPr>
            <i/>
            <sz val="9"/>
            <rFont val="Calibri"/>
            <family val="2"/>
          </rPr>
          <t xml:space="preserve">E.1.1.1 Železniční svršek
E.1.1.2 Železniční spodek
E.1.2 Nástupiště
E.1.3 Železniční přejezdy
E.1.4 Mosty, propustky, zdi
E.1.5 Ostatní inženýrské objekty
E.1.6 Potrubní vedení
E.1.7 Železniční tunely
E.1.8 Pozemní komunikace
E.1.9 Kabelovody, kolektory
E.1.10 Protihlukové objekty
E.2 Pozemní stavební objekty
E.3.1 Trakční vedení
E.3.2 Napájecí stanice (měnírna, trakční transformovna) – stavební část
E.3.3 Spínací stanice – stavební část
E.3.4 Ohřev výměn (elektrický - EOV, plynový - POV)
E.3.5 Elektrické předtápěcí zařízení (EPZ)
E.3.6 Rozvodny vn, nn, osvětlení a dálkové ovládání odpojovačů
E.3.7 Ukolejnění kovových konstrukcí
E.3.8 Vnější uzemnění
E.3.9 Ostatní kabelizace
D.1 Železniční zabezpečovací zařízení
D.2 Železniční sdělovací zařízení
D.3 Silnoproudá technologie včetně DŘT
D.4 Ostatní technologická zařízení
</t>
        </r>
        <r>
          <rPr>
            <sz val="9"/>
            <rFont val="Tahoma"/>
            <family val="2"/>
          </rPr>
          <t xml:space="preserve">
</t>
        </r>
      </text>
    </comment>
    <comment ref="K4" authorId="0">
      <text>
        <r>
          <rPr>
            <b/>
            <u val="single"/>
            <sz val="11"/>
            <rFont val="Arial"/>
            <family val="2"/>
          </rPr>
          <t>1. až 3. místo obor:</t>
        </r>
        <r>
          <rPr>
            <b/>
            <u val="single"/>
            <sz val="9"/>
            <rFont val="Arial"/>
            <family val="2"/>
          </rPr>
          <t xml:space="preserve">
</t>
        </r>
        <r>
          <rPr>
            <b/>
            <sz val="9"/>
            <rFont val="Arial"/>
            <family val="2"/>
          </rPr>
          <t xml:space="preserve">obory stavebních objektů:
</t>
        </r>
        <r>
          <rPr>
            <b/>
            <i/>
            <sz val="9"/>
            <rFont val="Arial"/>
            <family val="2"/>
          </rPr>
          <t>801</t>
        </r>
        <r>
          <rPr>
            <i/>
            <sz val="9"/>
            <rFont val="Arial"/>
            <family val="2"/>
          </rPr>
          <t xml:space="preserve"> Budovy občanské výstavby
</t>
        </r>
        <r>
          <rPr>
            <b/>
            <i/>
            <sz val="9"/>
            <rFont val="Arial"/>
            <family val="2"/>
          </rPr>
          <t>802</t>
        </r>
        <r>
          <rPr>
            <i/>
            <sz val="9"/>
            <rFont val="Arial"/>
            <family val="2"/>
          </rPr>
          <t xml:space="preserve"> Haly občanské výstavby
</t>
        </r>
        <r>
          <rPr>
            <b/>
            <i/>
            <sz val="9"/>
            <rFont val="Arial"/>
            <family val="2"/>
          </rPr>
          <t>803</t>
        </r>
        <r>
          <rPr>
            <i/>
            <sz val="9"/>
            <rFont val="Arial"/>
            <family val="2"/>
          </rPr>
          <t xml:space="preserve"> Budovy pro bydlení
</t>
        </r>
        <r>
          <rPr>
            <b/>
            <i/>
            <sz val="9"/>
            <rFont val="Arial"/>
            <family val="2"/>
          </rPr>
          <t>811</t>
        </r>
        <r>
          <rPr>
            <i/>
            <sz val="9"/>
            <rFont val="Arial"/>
            <family val="2"/>
          </rPr>
          <t xml:space="preserve"> Haly pro výrobu a služby
</t>
        </r>
        <r>
          <rPr>
            <b/>
            <i/>
            <sz val="9"/>
            <rFont val="Arial"/>
            <family val="2"/>
          </rPr>
          <t>812</t>
        </r>
        <r>
          <rPr>
            <i/>
            <sz val="9"/>
            <rFont val="Arial"/>
            <family val="2"/>
          </rPr>
          <t xml:space="preserve"> Budovy pro výrobu a služby
</t>
        </r>
        <r>
          <rPr>
            <b/>
            <i/>
            <sz val="9"/>
            <rFont val="Arial"/>
            <family val="2"/>
          </rPr>
          <t>813</t>
        </r>
        <r>
          <rPr>
            <i/>
            <sz val="9"/>
            <rFont val="Arial"/>
            <family val="2"/>
          </rPr>
          <t xml:space="preserve"> Věže, stožáry a komíny
</t>
        </r>
        <r>
          <rPr>
            <b/>
            <i/>
            <sz val="9"/>
            <rFont val="Arial"/>
            <family val="2"/>
          </rPr>
          <t>814</t>
        </r>
        <r>
          <rPr>
            <i/>
            <sz val="9"/>
            <rFont val="Arial"/>
            <family val="2"/>
          </rPr>
          <t xml:space="preserve"> Nádrže a jímky čistíren vod a ostatní pozemní nádrže,  
        jímky zásobníky a jámy
</t>
        </r>
        <r>
          <rPr>
            <b/>
            <i/>
            <sz val="9"/>
            <rFont val="Arial"/>
            <family val="2"/>
          </rPr>
          <t>815</t>
        </r>
        <r>
          <rPr>
            <i/>
            <sz val="9"/>
            <rFont val="Arial"/>
            <family val="2"/>
          </rPr>
          <t xml:space="preserve"> Objekty pozemní zvláštní
</t>
        </r>
        <r>
          <rPr>
            <b/>
            <i/>
            <sz val="9"/>
            <rFont val="Arial"/>
            <family val="2"/>
          </rPr>
          <t>817</t>
        </r>
        <r>
          <rPr>
            <i/>
            <sz val="9"/>
            <rFont val="Arial"/>
            <family val="2"/>
          </rPr>
          <t xml:space="preserve"> Objekty jaderných zařízení
</t>
        </r>
        <r>
          <rPr>
            <b/>
            <i/>
            <sz val="9"/>
            <rFont val="Arial"/>
            <family val="2"/>
          </rPr>
          <t>821</t>
        </r>
        <r>
          <rPr>
            <i/>
            <sz val="9"/>
            <rFont val="Arial"/>
            <family val="2"/>
          </rPr>
          <t xml:space="preserve"> Mosty
</t>
        </r>
        <r>
          <rPr>
            <b/>
            <i/>
            <sz val="9"/>
            <rFont val="Arial"/>
            <family val="2"/>
          </rPr>
          <t>822</t>
        </r>
        <r>
          <rPr>
            <i/>
            <sz val="9"/>
            <rFont val="Arial"/>
            <family val="2"/>
          </rPr>
          <t xml:space="preserve"> Komunikace pozemní a letiště
</t>
        </r>
        <r>
          <rPr>
            <b/>
            <i/>
            <sz val="9"/>
            <rFont val="Arial"/>
            <family val="2"/>
          </rPr>
          <t>823</t>
        </r>
        <r>
          <rPr>
            <i/>
            <sz val="9"/>
            <rFont val="Arial"/>
            <family val="2"/>
          </rPr>
          <t xml:space="preserve"> Plochy a úpravy území
</t>
        </r>
        <r>
          <rPr>
            <b/>
            <i/>
            <sz val="9"/>
            <rFont val="Arial"/>
            <family val="2"/>
          </rPr>
          <t>824</t>
        </r>
        <r>
          <rPr>
            <i/>
            <sz val="9"/>
            <rFont val="Arial"/>
            <family val="2"/>
          </rPr>
          <t xml:space="preserve"> Dráhy kolejové
</t>
        </r>
        <r>
          <rPr>
            <b/>
            <i/>
            <sz val="9"/>
            <rFont val="Arial"/>
            <family val="2"/>
          </rPr>
          <t>825</t>
        </r>
        <r>
          <rPr>
            <i/>
            <sz val="9"/>
            <rFont val="Arial"/>
            <family val="2"/>
          </rPr>
          <t xml:space="preserve"> Objekty podzemní (mimo důlní)
</t>
        </r>
        <r>
          <rPr>
            <b/>
            <i/>
            <sz val="9"/>
            <rFont val="Arial"/>
            <family val="2"/>
          </rPr>
          <t>826</t>
        </r>
        <r>
          <rPr>
            <i/>
            <sz val="9"/>
            <rFont val="Arial"/>
            <family val="2"/>
          </rPr>
          <t xml:space="preserve"> Objekty podzemní důlní
</t>
        </r>
        <r>
          <rPr>
            <b/>
            <i/>
            <sz val="9"/>
            <rFont val="Arial"/>
            <family val="2"/>
          </rPr>
          <t>827</t>
        </r>
        <r>
          <rPr>
            <i/>
            <sz val="9"/>
            <rFont val="Arial"/>
            <family val="2"/>
          </rPr>
          <t xml:space="preserve"> Vedení trubní dálková a přípojná
</t>
        </r>
        <r>
          <rPr>
            <b/>
            <i/>
            <sz val="9"/>
            <rFont val="Arial"/>
            <family val="2"/>
          </rPr>
          <t>828</t>
        </r>
        <r>
          <rPr>
            <i/>
            <sz val="9"/>
            <rFont val="Arial"/>
            <family val="2"/>
          </rPr>
          <t xml:space="preserve"> Vedení elektrická a dráhy visuté
</t>
        </r>
        <r>
          <rPr>
            <b/>
            <i/>
            <sz val="9"/>
            <rFont val="Arial"/>
            <family val="2"/>
          </rPr>
          <t>831</t>
        </r>
        <r>
          <rPr>
            <i/>
            <sz val="9"/>
            <rFont val="Arial"/>
            <family val="2"/>
          </rPr>
          <t xml:space="preserve"> Hydromeliorace
</t>
        </r>
        <r>
          <rPr>
            <b/>
            <i/>
            <sz val="9"/>
            <rFont val="Arial"/>
            <family val="2"/>
          </rPr>
          <t>832</t>
        </r>
        <r>
          <rPr>
            <i/>
            <sz val="9"/>
            <rFont val="Arial"/>
            <family val="2"/>
          </rPr>
          <t xml:space="preserve"> Hráze a objekty na tocích
</t>
        </r>
        <r>
          <rPr>
            <b/>
            <i/>
            <sz val="9"/>
            <rFont val="Arial"/>
            <family val="2"/>
          </rPr>
          <t>833</t>
        </r>
        <r>
          <rPr>
            <i/>
            <sz val="9"/>
            <rFont val="Arial"/>
            <family val="2"/>
          </rPr>
          <t xml:space="preserve"> Nádrže na tocích, úpravy toků a kanály
</t>
        </r>
        <r>
          <rPr>
            <b/>
            <sz val="9"/>
            <rFont val="Arial"/>
            <family val="2"/>
          </rPr>
          <t xml:space="preserve">
obory stavebních prací výrobní povahy:
</t>
        </r>
        <r>
          <rPr>
            <b/>
            <i/>
            <sz val="9"/>
            <rFont val="Arial"/>
            <family val="2"/>
          </rPr>
          <t>838</t>
        </r>
        <r>
          <rPr>
            <i/>
            <sz val="9"/>
            <rFont val="Arial"/>
            <family val="2"/>
          </rPr>
          <t xml:space="preserve"> Práce stavební při budování technologických zařizení
</t>
        </r>
        <r>
          <rPr>
            <b/>
            <i/>
            <sz val="9"/>
            <rFont val="Arial"/>
            <family val="2"/>
          </rPr>
          <t>839</t>
        </r>
        <r>
          <rPr>
            <i/>
            <sz val="9"/>
            <rFont val="Arial"/>
            <family val="2"/>
          </rPr>
          <t xml:space="preserve"> Práce výrobní povahy ve stavebnictví</t>
        </r>
      </text>
    </comment>
    <comment ref="L4" authorId="0">
      <text>
        <r>
          <rPr>
            <b/>
            <u val="single"/>
            <sz val="10"/>
            <rFont val="Arial"/>
            <family val="2"/>
          </rPr>
          <t>povinné:</t>
        </r>
        <r>
          <rPr>
            <b/>
            <sz val="9"/>
            <rFont val="Arial"/>
            <family val="2"/>
          </rPr>
          <t xml:space="preserve">
</t>
        </r>
        <r>
          <rPr>
            <b/>
            <i/>
            <sz val="9"/>
            <rFont val="Arial"/>
            <family val="2"/>
          </rPr>
          <t>4. místo skupina</t>
        </r>
        <r>
          <rPr>
            <b/>
            <sz val="9"/>
            <rFont val="Arial"/>
            <family val="2"/>
          </rPr>
          <t xml:space="preserve">
</t>
        </r>
        <r>
          <rPr>
            <b/>
            <u val="single"/>
            <sz val="10"/>
            <rFont val="Arial"/>
            <family val="2"/>
          </rPr>
          <t>volitelné v případě, že lze zařadit:</t>
        </r>
        <r>
          <rPr>
            <b/>
            <sz val="9"/>
            <rFont val="Arial"/>
            <family val="2"/>
          </rPr>
          <t xml:space="preserve">
</t>
        </r>
        <r>
          <rPr>
            <i/>
            <sz val="9"/>
            <rFont val="Arial"/>
            <family val="2"/>
          </rPr>
          <t>5. místo podskupina
6. místo konstrukčně materiálová charakteristika
7. místo druh stavební akce</t>
        </r>
      </text>
    </comment>
    <comment ref="E5" authorId="0">
      <text>
        <r>
          <rPr>
            <b/>
            <u val="single"/>
            <sz val="10"/>
            <rFont val="Calibri"/>
            <family val="2"/>
          </rPr>
          <t>Vybrat stádium dle seznamu:</t>
        </r>
        <r>
          <rPr>
            <sz val="9"/>
            <rFont val="Calibri"/>
            <family val="2"/>
          </rPr>
          <t xml:space="preserve">
</t>
        </r>
        <r>
          <rPr>
            <i/>
            <sz val="9"/>
            <rFont val="Calibri"/>
            <family val="2"/>
          </rPr>
          <t xml:space="preserve">Nejčastěji se zpracovává rozpočet ve </t>
        </r>
        <r>
          <rPr>
            <b/>
            <i/>
            <sz val="9"/>
            <rFont val="Calibri"/>
            <family val="2"/>
          </rPr>
          <t>Stádiu 3</t>
        </r>
        <r>
          <rPr>
            <i/>
            <sz val="9"/>
            <rFont val="Calibri"/>
            <family val="2"/>
          </rPr>
          <t xml:space="preserve"> jako rozpočet jednotlivých SO a PS v rozsahu oceněných soupisů prací dle požadavků vyhlášky č. 169/2016 Sb. 
</t>
        </r>
        <r>
          <rPr>
            <sz val="9"/>
            <rFont val="Calibri"/>
            <family val="2"/>
          </rPr>
          <t xml:space="preserve">V případě, </t>
        </r>
        <r>
          <rPr>
            <i/>
            <sz val="9"/>
            <rFont val="Calibri"/>
            <family val="2"/>
          </rPr>
          <t xml:space="preserve">že je podkladem pro výběr zhotovitele na realizaci díla dokumentace ve </t>
        </r>
        <r>
          <rPr>
            <b/>
            <i/>
            <sz val="9"/>
            <rFont val="Calibri"/>
            <family val="2"/>
          </rPr>
          <t>Stádiu 2</t>
        </r>
        <r>
          <rPr>
            <i/>
            <sz val="9"/>
            <rFont val="Calibri"/>
            <family val="2"/>
          </rPr>
          <t xml:space="preserve"> - DUR (tj. v případě staveb kdy projektovou dokumentaci ve stádiu 3 zpracovává zhotovitel stavby), jsou rozpočty jednotlivých SO a PS zpracované ve </t>
        </r>
        <r>
          <rPr>
            <i/>
            <u val="single"/>
            <sz val="9"/>
            <rFont val="Calibri"/>
            <family val="2"/>
          </rPr>
          <t>Formulářích SOPS stádia 3</t>
        </r>
        <r>
          <rPr>
            <i/>
            <sz val="9"/>
            <rFont val="Calibri"/>
            <family val="2"/>
          </rPr>
          <t xml:space="preserve"> jako podklad pro sestavení souhrnného rozpočtu a určení předpokládané hodnoty zakázky pro další stádia.  V Řádku se uveden, že se jedná o </t>
        </r>
        <r>
          <rPr>
            <b/>
            <i/>
            <sz val="9"/>
            <rFont val="Calibri"/>
            <family val="2"/>
          </rPr>
          <t>Stádium 2</t>
        </r>
        <r>
          <rPr>
            <i/>
            <sz val="9"/>
            <rFont val="Calibri"/>
            <family val="2"/>
          </rPr>
          <t>.</t>
        </r>
        <r>
          <rPr>
            <sz val="9"/>
            <rFont val="Calibri"/>
            <family val="2"/>
          </rPr>
          <t xml:space="preserve">
</t>
        </r>
      </text>
    </comment>
    <comment ref="F14" authorId="0">
      <text>
        <r>
          <rPr>
            <b/>
            <i/>
            <u val="single"/>
            <sz val="10"/>
            <rFont val="Arial"/>
            <family val="2"/>
          </rPr>
          <t>Povinná položka</t>
        </r>
        <r>
          <rPr>
            <sz val="10"/>
            <rFont val="Arial"/>
            <family val="2"/>
          </rPr>
          <t xml:space="preserve">
</t>
        </r>
      </text>
    </comment>
    <comment ref="F16" authorId="0">
      <text>
        <r>
          <rPr>
            <i/>
            <sz val="10"/>
            <rFont val="Arial"/>
            <family val="2"/>
          </rPr>
          <t>Způsob stanovení množství položky, nebo odkaz na příslušnou přílohu dokumentace.</t>
        </r>
        <r>
          <rPr>
            <sz val="9"/>
            <rFont val="Tahoma"/>
            <family val="2"/>
          </rPr>
          <t xml:space="preserve">
</t>
        </r>
      </text>
    </comment>
    <comment ref="F17"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t>
        </r>
      </text>
    </comment>
    <comment ref="F18" authorId="0">
      <text>
        <r>
          <rPr>
            <b/>
            <i/>
            <u val="single"/>
            <sz val="10"/>
            <rFont val="Arial"/>
            <family val="2"/>
          </rPr>
          <t>Povinná položka</t>
        </r>
        <r>
          <rPr>
            <sz val="10"/>
            <rFont val="Arial"/>
            <family val="2"/>
          </rPr>
          <t xml:space="preserve">
</t>
        </r>
      </text>
    </comment>
    <comment ref="F20" authorId="0">
      <text>
        <r>
          <rPr>
            <i/>
            <sz val="10"/>
            <rFont val="Arial"/>
            <family val="2"/>
          </rPr>
          <t>Způsob stanovení množství položky, nebo odkaz na příslušnou přílohu dokumentace.</t>
        </r>
        <r>
          <rPr>
            <sz val="9"/>
            <rFont val="Tahoma"/>
            <family val="2"/>
          </rPr>
          <t xml:space="preserve">
</t>
        </r>
      </text>
    </comment>
    <comment ref="F21"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t>
        </r>
      </text>
    </comment>
    <comment ref="F24" authorId="0">
      <text>
        <r>
          <rPr>
            <b/>
            <i/>
            <u val="single"/>
            <sz val="10"/>
            <rFont val="Arial"/>
            <family val="2"/>
          </rPr>
          <t xml:space="preserve">Variantní položka
</t>
        </r>
        <r>
          <rPr>
            <i/>
            <sz val="10"/>
            <rFont val="Arial"/>
            <family val="2"/>
          </rPr>
          <t>v případě, že se ve stavbě s položkou neuvažuje, bude tato odstraněna.</t>
        </r>
      </text>
    </comment>
    <comment ref="F25" authorId="0">
      <text>
        <r>
          <rPr>
            <i/>
            <sz val="10"/>
            <rFont val="Arial"/>
            <family val="2"/>
          </rPr>
          <t>Doplnění názvu položky upřesňující popis dané položky</t>
        </r>
        <r>
          <rPr>
            <b/>
            <i/>
            <sz val="10"/>
            <rFont val="Arial"/>
            <family val="2"/>
          </rPr>
          <t>.</t>
        </r>
        <r>
          <rPr>
            <sz val="9"/>
            <rFont val="Tahoma"/>
            <family val="2"/>
          </rPr>
          <t xml:space="preserve">
</t>
        </r>
      </text>
    </comment>
    <comment ref="F26" authorId="0">
      <text>
        <r>
          <rPr>
            <i/>
            <sz val="10"/>
            <rFont val="Arial"/>
            <family val="2"/>
          </rPr>
          <t>Způsob stanovení množství položky, nebo odkaz na příslušnou přílohu dokumentace.</t>
        </r>
        <r>
          <rPr>
            <sz val="9"/>
            <rFont val="Tahoma"/>
            <family val="2"/>
          </rPr>
          <t xml:space="preserve">
</t>
        </r>
      </text>
    </comment>
    <comment ref="F27"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 a odkaz na vyjádření dotčených orgánů a osob, vznesených v průběhu stavebního řízení.</t>
        </r>
      </text>
    </comment>
    <comment ref="F28" authorId="0">
      <text>
        <r>
          <rPr>
            <b/>
            <i/>
            <u val="single"/>
            <sz val="10"/>
            <rFont val="Arial"/>
            <family val="2"/>
          </rPr>
          <t xml:space="preserve">Variantní položka
</t>
        </r>
        <r>
          <rPr>
            <i/>
            <sz val="10"/>
            <rFont val="Arial"/>
            <family val="2"/>
          </rPr>
          <t>v případě, že se ve stavbě s položkou neuvažuje, bude tato odstraněna.</t>
        </r>
      </text>
    </comment>
    <comment ref="F29" authorId="0">
      <text>
        <r>
          <rPr>
            <i/>
            <sz val="10"/>
            <rFont val="Arial"/>
            <family val="2"/>
          </rPr>
          <t>Doplnění názvu položky upřesňující popis dané položky</t>
        </r>
        <r>
          <rPr>
            <b/>
            <i/>
            <sz val="10"/>
            <rFont val="Arial"/>
            <family val="2"/>
          </rPr>
          <t>.</t>
        </r>
        <r>
          <rPr>
            <sz val="9"/>
            <rFont val="Tahoma"/>
            <family val="2"/>
          </rPr>
          <t xml:space="preserve">
</t>
        </r>
      </text>
    </comment>
    <comment ref="F30" authorId="0">
      <text>
        <r>
          <rPr>
            <i/>
            <sz val="10"/>
            <rFont val="Arial"/>
            <family val="2"/>
          </rPr>
          <t>Způsob stanovení množství položky, nebo odkaz na příslušnou přílohu dokumentace.</t>
        </r>
        <r>
          <rPr>
            <sz val="9"/>
            <rFont val="Tahoma"/>
            <family val="2"/>
          </rPr>
          <t xml:space="preserve">
</t>
        </r>
      </text>
    </comment>
    <comment ref="F31"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 a odkaz na vyjádření dotčených orgánů a osob, vznesených v průběhu stavebního řízení.</t>
        </r>
      </text>
    </comment>
  </commentList>
</comments>
</file>

<file path=xl/sharedStrings.xml><?xml version="1.0" encoding="utf-8"?>
<sst xmlns="http://schemas.openxmlformats.org/spreadsheetml/2006/main" count="209" uniqueCount="133">
  <si>
    <t>stavba:</t>
  </si>
  <si>
    <t>Kontrolní součet [Kč]</t>
  </si>
  <si>
    <t>Celková cena [Kč]</t>
  </si>
  <si>
    <t>Cena díla za projektovou dokumentaci stavby</t>
  </si>
  <si>
    <t>cena SO</t>
  </si>
  <si>
    <t>PDPS</t>
  </si>
  <si>
    <t>Projektová dokumentace pro provádění stavby</t>
  </si>
  <si>
    <t>Cena díla za autorský dozor</t>
  </si>
  <si>
    <t xml:space="preserve">počet hodin </t>
  </si>
  <si>
    <t>jednotková cena</t>
  </si>
  <si>
    <t>Cena díla za zhotovení stavby</t>
  </si>
  <si>
    <t>Číslo objektu</t>
  </si>
  <si>
    <t>Název  objektu</t>
  </si>
  <si>
    <t>Cena objektu [Kč]</t>
  </si>
  <si>
    <t>Cena typu objektů [Kč]</t>
  </si>
  <si>
    <t>D.1</t>
  </si>
  <si>
    <t>Železniční zabezpečovací zařízení</t>
  </si>
  <si>
    <t>PS</t>
  </si>
  <si>
    <t>SO</t>
  </si>
  <si>
    <t xml:space="preserve"> V …………….. dne …………..</t>
  </si>
  <si>
    <t xml:space="preserve">ve funkci </t>
  </si>
  <si>
    <t xml:space="preserve">oprávněná osoba k podpisu nabídky za uchazeče </t>
  </si>
  <si>
    <t>cena PS</t>
  </si>
  <si>
    <t>DÚSL</t>
  </si>
  <si>
    <t>Projektová dokumentace pro společné povolení</t>
  </si>
  <si>
    <t>Ostatní</t>
  </si>
  <si>
    <t>za  Díl</t>
  </si>
  <si>
    <t>Součet</t>
  </si>
  <si>
    <t>W</t>
  </si>
  <si>
    <t>V rozsahu dle Smlouvy o dílo.</t>
  </si>
  <si>
    <t>KPL</t>
  </si>
  <si>
    <t>R-položka</t>
  </si>
  <si>
    <t>TS</t>
  </si>
  <si>
    <t>VV</t>
  </si>
  <si>
    <t>PP</t>
  </si>
  <si>
    <t>P</t>
  </si>
  <si>
    <t>Položka zahrnuje veškeré činnosti nezbytné k zajištění vydání zprávy o posouzení bezpečnosti dle prováděcího nařízení Komise (EU) č. 402/2013 ze dne 30. dubna 2013 o společné bezpečnostní metodě pro hodnocení a posuzování rizik a požadavky Drážního úřadu.
Položka zahrnuje  všechny nezbytné práce, náklady a zařízení  včetně  všech doprav a pomocného materiálu nutných  pro uskutečnění dané činnosti.</t>
  </si>
  <si>
    <t>v předepsaném rozsahu a počtu dle VTP a ZTP</t>
  </si>
  <si>
    <t>Zajištění vydání osvědčení o bezpečnosti před uvedením do provozu.</t>
  </si>
  <si>
    <t>Osvědčení o bezpečnosti před uvedením do provozu</t>
  </si>
  <si>
    <t>VSEOB005</t>
  </si>
  <si>
    <t>Položka zahrnuje veškeré činnosti nezbytné k zajištění vydání platného prohlášení o ověření subsystému notifikovanou osobou ve stádiu realizace podle Směrnice Evropského parlamentu a Rady 2008/57/ES ze dne 17. června 2008 o interoperabilitě železničního systému, ve znění pozdějších předpisů  v souhrnu pro stavební objekty a provozní soubory. 
Položka zahrnuje  všechny nezbytné práce, náklady a zařízení  včetně  všech doprav a pomocného materiálu nutných  pro uskutečnění dané činnosti.</t>
  </si>
  <si>
    <t>Zajištění vydání osvědčení o shodě notifikovanou osobou</t>
  </si>
  <si>
    <t xml:space="preserve">Osvědčení o shodě v realizaci </t>
  </si>
  <si>
    <t>VSEOB004</t>
  </si>
  <si>
    <t>Díl:</t>
  </si>
  <si>
    <t>D</t>
  </si>
  <si>
    <t>Dokumentace stavby</t>
  </si>
  <si>
    <t xml:space="preserve">Položka zahrnuje veškeré činnosti nezbytné k vypracování kompletní elketroniké dokumentace skutečného provedení dle SOD na zhotovení stavby a v rozsahu vyhlášky č. 499/2006 Sb. v platném znění a dle požadavků VTP a ZTP. </t>
  </si>
  <si>
    <t>Vypracování kompletní dokumentace skutečného provedení v elektronické formě.</t>
  </si>
  <si>
    <t>Dokumentace skutečného provedení v elektronické formě</t>
  </si>
  <si>
    <t>VSEOB003</t>
  </si>
  <si>
    <t>Položka zahrnuje veškeré činnosti nezbytné k vypracování dokumentace skutečného provedení dle SOD na zhotovení stavby a v rozsahu vyhlášky č. 499/2006 Sb. v platném znění a dle požadavků VTP a ZTP.  Jedná se o souhrn činností zahrnujících vyhotovení dokumentace skutečného provedení stavby v předepsaném počtu, která mimo jiné zahrnuje , zapracování všech změn během výstavby, výsledné měřící protokoly, aktuální údaje a dokumenty k zařízení (vlastní SW, knihy kabelových plánů s měřícími protokoly a protokoly o jejich uložení, předpisy pro obsluhu, doklady ověřovacího provozu apod.), závěrečnou zprávu o nakládání s odpady apod</t>
  </si>
  <si>
    <t>Vypracování technické části dokumentace skutečného provedení</t>
  </si>
  <si>
    <t>Dokumentace skutečného provedení v listinné formě</t>
  </si>
  <si>
    <t>VSEOB002</t>
  </si>
  <si>
    <t>Celkem</t>
  </si>
  <si>
    <t>Jednotková</t>
  </si>
  <si>
    <t>Cena</t>
  </si>
  <si>
    <t>Celková hmotnost</t>
  </si>
  <si>
    <t>Jednotková hmotnost</t>
  </si>
  <si>
    <t>Množství</t>
  </si>
  <si>
    <t>MJ</t>
  </si>
  <si>
    <t>Název položky/dílu</t>
  </si>
  <si>
    <t>Cenová soustava</t>
  </si>
  <si>
    <t>Varianta</t>
  </si>
  <si>
    <t>Kód položky</t>
  </si>
  <si>
    <t>Poř. číslo</t>
  </si>
  <si>
    <t>ISPROFIN:</t>
  </si>
  <si>
    <t>Datum zpracování:</t>
  </si>
  <si>
    <t>Ukončení realizace SO/PS.</t>
  </si>
  <si>
    <t>Cenová úroveň:</t>
  </si>
  <si>
    <t>Zpracovatel:</t>
  </si>
  <si>
    <t>Zahájení realizace SO/PS:</t>
  </si>
  <si>
    <t>Označení (S-kód):</t>
  </si>
  <si>
    <t>SŽDC s.o.</t>
  </si>
  <si>
    <t>Majetek:</t>
  </si>
  <si>
    <t xml:space="preserve">  Zjednodušená dokumentace ve stadiu 2 - ZDS2</t>
  </si>
  <si>
    <t>Stádium 2</t>
  </si>
  <si>
    <t>Stupeň dokumentace:</t>
  </si>
  <si>
    <t>Klasifikace SO/PS:</t>
  </si>
  <si>
    <t/>
  </si>
  <si>
    <t>Kategorie monitoringu:</t>
  </si>
  <si>
    <t>Všeobecný objekt</t>
  </si>
  <si>
    <t>SO 98-98</t>
  </si>
  <si>
    <t>SO/PS:</t>
  </si>
  <si>
    <t>CELKEM:</t>
  </si>
  <si>
    <t>Stavba:</t>
  </si>
  <si>
    <t>SOUPIS PRACÍ / ROZPOČET</t>
  </si>
  <si>
    <t>SOPS/PR/2018/06/01</t>
  </si>
  <si>
    <t>Cena za položku</t>
  </si>
  <si>
    <t>Poznámka</t>
  </si>
  <si>
    <t>Rekapitulace dat pro tvorbu nabídkové ceny stavby</t>
  </si>
  <si>
    <t>Název položky</t>
  </si>
  <si>
    <t>Položka</t>
  </si>
  <si>
    <t>Požadavky na výkon nebo funkci - D.1.1 Zabezpečovací zařízení</t>
  </si>
  <si>
    <t>Stupeň dokumentace: ZDS2</t>
  </si>
  <si>
    <t>Všeobecné konstrukce a práce</t>
  </si>
  <si>
    <t>98-98</t>
  </si>
  <si>
    <t xml:space="preserve">PS 01-01-71 </t>
  </si>
  <si>
    <t>ŽST Adamov, doplnění pracovišť HMI ETCS</t>
  </si>
  <si>
    <t>PS 01-01-72</t>
  </si>
  <si>
    <t>ŽST Blansko, doplnění pracovišť HMI ETCS</t>
  </si>
  <si>
    <t>PS 01-01-73</t>
  </si>
  <si>
    <t>ŽST Rájec Jestřebí, doplnění pracovišť HMI ETCS</t>
  </si>
  <si>
    <t>ŽST Skalice nad Svitavou, doplnění pracovišť HMI ETCS</t>
  </si>
  <si>
    <t>PS 01-01-75</t>
  </si>
  <si>
    <t>ŽST Letovice, doplnění pracovišť HMI ETCS</t>
  </si>
  <si>
    <t>PS 01-01-76</t>
  </si>
  <si>
    <t>ŽST Březová nad Svitavou, doplnění pracovišť HMI ETCS</t>
  </si>
  <si>
    <t>PS 01-01-77</t>
  </si>
  <si>
    <t>ŽST Svitavy, doplnění pracovišť HMI ETCS</t>
  </si>
  <si>
    <t>PS 01-01-78</t>
  </si>
  <si>
    <t>ŽST Opatov, doplnění pracovišť HMI ETCS</t>
  </si>
  <si>
    <t>PS 01-01-79</t>
  </si>
  <si>
    <t>Brno - Česká Třebová, doplnění PAVZZ</t>
  </si>
  <si>
    <t xml:space="preserve"> 01-01-71 </t>
  </si>
  <si>
    <t xml:space="preserve"> 01-01-72</t>
  </si>
  <si>
    <t xml:space="preserve"> 01-01-73</t>
  </si>
  <si>
    <t xml:space="preserve"> 01-01-74</t>
  </si>
  <si>
    <t xml:space="preserve"> 01-01-75</t>
  </si>
  <si>
    <t xml:space="preserve"> 01-01-76</t>
  </si>
  <si>
    <t xml:space="preserve"> 01-01-77</t>
  </si>
  <si>
    <t xml:space="preserve"> 01-01-78</t>
  </si>
  <si>
    <t xml:space="preserve"> 01-01-79</t>
  </si>
  <si>
    <t>Doplnění ovládacích pracovišť ETCS na trati Brno – Česká Třebová</t>
  </si>
  <si>
    <t xml:space="preserve">Doplnění ovládacích pracovišť ETCS na trati Brno – Česká Třebová
</t>
  </si>
  <si>
    <t xml:space="preserve">PS 01-01-74 </t>
  </si>
  <si>
    <t>V rozsahu Zjednodušené dokumentace ve stádiu 2 a ZTP</t>
  </si>
  <si>
    <t>Dodávka a montáž vnitřního zařízení pro doplnění a úpravu pracoviště ZPC na nové DZPC se sloučeným zobrazením ETCS vlaků v rozsahu řízené ŽST včetně potřebného pomocného materiálu a softwarového vybavení.  Dodávka a montáž vnitřního zařízení pro zřízení komunikačního rozhraní pro přenos informací DZPC a HMI na CDP Přerov. Položka obsahuje všechny náklady na pořízení potřebného hardwaru a softwaru, montáže a souvisejícího  datového propojení včetně pomocného materiálu a jeho dopravu. 
Součásti tohoto PS budou rovněž demontáže a likvidace odpadu v souladu se zákonem o odpadech.</t>
  </si>
  <si>
    <t>Dodávka a montáž vnitřního zařízení pro zřízení komunikačního rozhraní pro přenos čísel vlaků a doplnění PAVZZ s datovou komunikací se SZZ včetně potřebného pomocného materiálu a softwarového vybavení.  Dodávka a montáž vnitřního zařízení pro zajištění funkce PAVZZ v jednotlivých ŽST a na CDP Přerov. Položka obsahuje všechny náklady na pořízení potřebného hardwaru a softwaru, montáže a souvisejícího  datového propojení včetně pomocného materiálu a jeho dopravu. 
Součásti tohoto PS budou rovněž demontáže a likvidace odpadu v souladu se zákonem o odpadech.</t>
  </si>
  <si>
    <t>S622300256</t>
  </si>
  <si>
    <t>5003510038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</si>
</sst>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Kč&quot;;\-#,##0.00\ &quot;Kč&quot;"/>
    <numFmt numFmtId="44" formatCode="_-* #,##0.00\ &quot;Kč&quot;_-;\-* #,##0.00\ &quot;Kč&quot;_-;_-* &quot;-&quot;??\ &quot;Kč&quot;_-;_-@_-"/>
    <numFmt numFmtId="164" formatCode="#,##0.00\ &quot;Kč&quot;"/>
    <numFmt numFmtId="165" formatCode="#,##0.000"/>
    <numFmt numFmtId="166" formatCode="m/yyyy"/>
  </numFmts>
  <fonts count="54">
    <font>
      <sz val="10"/>
      <color theme="1"/>
      <name val="Verdana"/>
      <family val="2"/>
    </font>
    <font>
      <sz val="10"/>
      <name val="Arial"/>
      <family val="2"/>
    </font>
    <font>
      <sz val="10"/>
      <name val="Calibri"/>
      <family val="2"/>
      <scheme val="minor"/>
    </font>
    <font>
      <b/>
      <sz val="16"/>
      <name val="Calibri"/>
      <family val="2"/>
      <scheme val="minor"/>
    </font>
    <font>
      <b/>
      <sz val="12"/>
      <name val="Calibri"/>
      <family val="2"/>
      <scheme val="minor"/>
    </font>
    <font>
      <b/>
      <sz val="17.5"/>
      <name val="Calibri"/>
      <family val="2"/>
      <scheme val="minor"/>
    </font>
    <font>
      <b/>
      <sz val="14"/>
      <name val="Calibri"/>
      <family val="2"/>
      <scheme val="minor"/>
    </font>
    <font>
      <sz val="11"/>
      <name val="Calibri"/>
      <family val="2"/>
      <scheme val="minor"/>
    </font>
    <font>
      <sz val="10"/>
      <name val="Arial CE"/>
      <family val="2"/>
    </font>
    <font>
      <i/>
      <sz val="11"/>
      <name val="Calibri"/>
      <family val="2"/>
      <scheme val="minor"/>
    </font>
    <font>
      <sz val="11"/>
      <color theme="1"/>
      <name val="Calibri"/>
      <family val="2"/>
      <scheme val="minor"/>
    </font>
    <font>
      <u val="single"/>
      <sz val="7.5"/>
      <color indexed="12"/>
      <name val="Arial CE"/>
      <family val="2"/>
    </font>
    <font>
      <u val="single"/>
      <sz val="11"/>
      <color indexed="12"/>
      <name val="Arial CE"/>
      <family val="2"/>
    </font>
    <font>
      <sz val="8"/>
      <name val="Verdana"/>
      <family val="2"/>
    </font>
    <font>
      <sz val="8"/>
      <color theme="1"/>
      <name val="Arial"/>
      <family val="2"/>
    </font>
    <font>
      <b/>
      <sz val="10"/>
      <color theme="1"/>
      <name val="Arial"/>
      <family val="2"/>
    </font>
    <font>
      <sz val="8"/>
      <name val="Arial"/>
      <family val="2"/>
    </font>
    <font>
      <b/>
      <sz val="8"/>
      <name val="Arial"/>
      <family val="2"/>
    </font>
    <font>
      <i/>
      <sz val="8"/>
      <name val="Arial"/>
      <family val="2"/>
    </font>
    <font>
      <b/>
      <sz val="9"/>
      <color theme="1"/>
      <name val="Arial"/>
      <family val="2"/>
    </font>
    <font>
      <i/>
      <sz val="8"/>
      <color theme="1"/>
      <name val="Arial Narrow"/>
      <family val="2"/>
    </font>
    <font>
      <b/>
      <sz val="10"/>
      <name val="Arial"/>
      <family val="2"/>
    </font>
    <font>
      <sz val="10"/>
      <color theme="1"/>
      <name val="Arial"/>
      <family val="2"/>
    </font>
    <font>
      <b/>
      <sz val="8"/>
      <color rgb="FF000000"/>
      <name val="Calibri"/>
      <family val="2"/>
      <scheme val="minor"/>
    </font>
    <font>
      <b/>
      <sz val="10"/>
      <color rgb="FF000000"/>
      <name val="Calibri"/>
      <family val="2"/>
      <scheme val="minor"/>
    </font>
    <font>
      <i/>
      <sz val="10"/>
      <name val="Arial"/>
      <family val="2"/>
    </font>
    <font>
      <b/>
      <sz val="10"/>
      <color theme="8" tint="-0.24997000396251678"/>
      <name val="Arial"/>
      <family val="2"/>
    </font>
    <font>
      <b/>
      <sz val="11"/>
      <color theme="1"/>
      <name val="Arial"/>
      <family val="2"/>
    </font>
    <font>
      <b/>
      <sz val="12"/>
      <color theme="1"/>
      <name val="Arial"/>
      <family val="2"/>
    </font>
    <font>
      <b/>
      <sz val="12"/>
      <name val="Arial"/>
      <family val="2"/>
    </font>
    <font>
      <b/>
      <sz val="11"/>
      <name val="Arial"/>
      <family val="2"/>
    </font>
    <font>
      <b/>
      <sz val="14"/>
      <color theme="1"/>
      <name val="Arial"/>
      <family val="2"/>
    </font>
    <font>
      <b/>
      <sz val="14"/>
      <name val="Arial"/>
      <family val="2"/>
    </font>
    <font>
      <b/>
      <sz val="8"/>
      <color rgb="FFDF572D"/>
      <name val="Arial"/>
      <family val="2"/>
    </font>
    <font>
      <b/>
      <sz val="16"/>
      <color theme="1"/>
      <name val="Arial"/>
      <family val="2"/>
    </font>
    <font>
      <i/>
      <sz val="6"/>
      <color theme="1"/>
      <name val="Arial"/>
      <family val="2"/>
    </font>
    <font>
      <b/>
      <i/>
      <u val="single"/>
      <sz val="10"/>
      <name val="Arial"/>
      <family val="2"/>
    </font>
    <font>
      <sz val="9"/>
      <name val="Tahoma"/>
      <family val="2"/>
    </font>
    <font>
      <b/>
      <i/>
      <sz val="10"/>
      <name val="Arial"/>
      <family val="2"/>
    </font>
    <font>
      <b/>
      <u val="single"/>
      <sz val="10"/>
      <name val="Calibri"/>
      <family val="2"/>
    </font>
    <font>
      <sz val="9"/>
      <name val="Calibri"/>
      <family val="2"/>
    </font>
    <font>
      <i/>
      <sz val="9"/>
      <name val="Calibri"/>
      <family val="2"/>
    </font>
    <font>
      <b/>
      <i/>
      <sz val="9"/>
      <name val="Calibri"/>
      <family val="2"/>
    </font>
    <font>
      <i/>
      <u val="single"/>
      <sz val="9"/>
      <name val="Calibri"/>
      <family val="2"/>
    </font>
    <font>
      <b/>
      <u val="single"/>
      <sz val="10"/>
      <name val="Arial"/>
      <family val="2"/>
    </font>
    <font>
      <b/>
      <sz val="9"/>
      <name val="Arial"/>
      <family val="2"/>
    </font>
    <font>
      <b/>
      <i/>
      <sz val="9"/>
      <name val="Arial"/>
      <family val="2"/>
    </font>
    <font>
      <i/>
      <sz val="9"/>
      <name val="Arial"/>
      <family val="2"/>
    </font>
    <font>
      <b/>
      <u val="single"/>
      <sz val="11"/>
      <name val="Arial"/>
      <family val="2"/>
    </font>
    <font>
      <b/>
      <u val="single"/>
      <sz val="9"/>
      <name val="Arial"/>
      <family val="2"/>
    </font>
    <font>
      <b/>
      <sz val="11"/>
      <color indexed="8"/>
      <name val="Calibri"/>
      <family val="2"/>
    </font>
    <font>
      <b/>
      <sz val="14"/>
      <color theme="1"/>
      <name val="Calibri"/>
      <family val="2"/>
      <scheme val="minor"/>
    </font>
    <font>
      <b/>
      <sz val="14"/>
      <color indexed="8"/>
      <name val="Calibri"/>
      <family val="2"/>
    </font>
    <font>
      <b/>
      <sz val="8"/>
      <name val="Verdana"/>
      <family val="2"/>
    </font>
  </fonts>
  <fills count="18">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theme="2" tint="-0.09996999800205231"/>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5FAB01"/>
        <bgColor indexed="64"/>
      </patternFill>
    </fill>
    <fill>
      <patternFill patternType="solid">
        <fgColor theme="2"/>
        <bgColor indexed="64"/>
      </patternFill>
    </fill>
    <fill>
      <gradientFill type="path" left="0.5" right="0.5" top="0.5" bottom="0.5">
        <stop position="0">
          <color theme="0"/>
        </stop>
        <stop position="1">
          <color theme="4"/>
        </stop>
      </gradientFill>
    </fill>
    <fill>
      <gradientFill type="path" left="0.5" right="0.5" top="0.5" bottom="0.5">
        <stop position="0">
          <color theme="9" tint="0.8000100255012512"/>
        </stop>
        <stop position="1">
          <color theme="9" tint="0.40000998973846436"/>
        </stop>
      </gradientFill>
    </fill>
    <fill>
      <patternFill patternType="solid">
        <fgColor theme="0" tint="-0.04997999966144562"/>
        <bgColor indexed="64"/>
      </patternFill>
    </fill>
    <fill>
      <gradientFill type="path" left="0.5" right="0.5" top="0.5" bottom="0.5">
        <stop position="0">
          <color theme="5" tint="0.8000100255012512"/>
        </stop>
        <stop position="1">
          <color theme="5" tint="0.40000998973846436"/>
        </stop>
      </gradientFill>
    </fill>
    <fill>
      <gradientFill type="path" left="0.5" right="0.5" top="0.5" bottom="0.5">
        <stop position="0">
          <color theme="5" tint="0.8000100255012512"/>
        </stop>
        <stop position="1">
          <color theme="5" tint="0.40000998973846436"/>
        </stop>
      </gradientFill>
    </fill>
  </fills>
  <borders count="74">
    <border>
      <left/>
      <right/>
      <top/>
      <bottom/>
      <diagonal/>
    </border>
    <border>
      <left style="medium"/>
      <right/>
      <top style="medium"/>
      <bottom/>
    </border>
    <border>
      <left/>
      <right/>
      <top style="medium"/>
      <bottom/>
    </border>
    <border>
      <left style="thin"/>
      <right style="medium"/>
      <top style="medium"/>
      <bottom/>
    </border>
    <border>
      <left/>
      <right/>
      <top/>
      <bottom style="double"/>
    </border>
    <border>
      <left style="double"/>
      <right style="double"/>
      <top style="double"/>
      <bottom style="double"/>
    </border>
    <border>
      <left style="double"/>
      <right style="medium"/>
      <top style="double"/>
      <bottom style="double"/>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thin"/>
      <right/>
      <top style="thin"/>
      <bottom style="thin"/>
    </border>
    <border>
      <left/>
      <right style="thin"/>
      <top style="thin"/>
      <bottom style="thin"/>
    </border>
    <border>
      <left style="thin"/>
      <right style="medium"/>
      <top style="thin"/>
      <bottom style="thin"/>
    </border>
    <border>
      <left style="medium"/>
      <right style="medium"/>
      <top/>
      <bottom/>
    </border>
    <border>
      <left style="thin"/>
      <right/>
      <top style="thin"/>
      <bottom style="medium"/>
    </border>
    <border>
      <left/>
      <right style="thin"/>
      <top style="thin"/>
      <bottom style="medium"/>
    </border>
    <border>
      <left style="thin"/>
      <right style="thin"/>
      <top style="medium"/>
      <bottom style="medium"/>
    </border>
    <border>
      <left/>
      <right style="medium"/>
      <top style="medium"/>
      <bottom/>
    </border>
    <border>
      <left/>
      <right/>
      <top style="thin"/>
      <bottom style="medium"/>
    </border>
    <border>
      <left style="thin"/>
      <right style="medium"/>
      <top style="thin"/>
      <bottom style="medium"/>
    </border>
    <border>
      <left style="medium"/>
      <right/>
      <top/>
      <bottom style="thin"/>
    </border>
    <border>
      <left/>
      <right/>
      <top/>
      <bottom style="thin"/>
    </border>
    <border>
      <left style="medium"/>
      <right style="thin"/>
      <top style="thin"/>
      <bottom style="thin"/>
    </border>
    <border>
      <left style="thin"/>
      <right style="medium"/>
      <top/>
      <bottom/>
    </border>
    <border>
      <left/>
      <right/>
      <top/>
      <bottom style="hair"/>
    </border>
    <border>
      <left style="thin"/>
      <right style="thin"/>
      <top style="thin"/>
      <bottom style="thin"/>
    </border>
    <border>
      <left/>
      <right style="thick"/>
      <top style="medium"/>
      <bottom style="medium"/>
    </border>
    <border>
      <left/>
      <right/>
      <top style="medium"/>
      <bottom style="medium"/>
    </border>
    <border>
      <left style="thick"/>
      <right/>
      <top style="medium"/>
      <bottom style="medium"/>
    </border>
    <border>
      <left/>
      <right style="thick"/>
      <top/>
      <bottom/>
    </border>
    <border>
      <left style="thin"/>
      <right style="thin"/>
      <top/>
      <bottom style="thin"/>
    </border>
    <border>
      <left style="thick"/>
      <right/>
      <top/>
      <bottom style="medium"/>
    </border>
    <border>
      <left style="thin"/>
      <right style="thick"/>
      <top style="medium"/>
      <bottom style="medium"/>
    </border>
    <border>
      <left/>
      <right style="thick"/>
      <top/>
      <bottom style="medium"/>
    </border>
    <border>
      <left/>
      <right/>
      <top/>
      <bottom style="medium"/>
    </border>
    <border>
      <left style="thin"/>
      <right style="thin"/>
      <top style="thin"/>
      <bottom style="medium"/>
    </border>
    <border>
      <left style="thick"/>
      <right/>
      <top/>
      <bottom/>
    </border>
    <border>
      <left style="thick"/>
      <right style="thin"/>
      <top style="medium"/>
      <bottom style="medium"/>
    </border>
    <border>
      <left style="thin"/>
      <right style="thick"/>
      <top style="thin"/>
      <bottom style="medium"/>
    </border>
    <border>
      <left/>
      <right style="thick"/>
      <top style="medium"/>
      <bottom style="thin"/>
    </border>
    <border>
      <left/>
      <right style="thick"/>
      <top style="thin"/>
      <bottom style="medium"/>
    </border>
    <border>
      <left style="thin"/>
      <right/>
      <top/>
      <bottom/>
    </border>
    <border>
      <left/>
      <right style="thin"/>
      <top/>
      <bottom/>
    </border>
    <border>
      <left/>
      <right style="thick"/>
      <top style="thin"/>
      <bottom style="thin"/>
    </border>
    <border>
      <left/>
      <right/>
      <top style="thin"/>
      <bottom style="thin"/>
    </border>
    <border>
      <left/>
      <right style="thin"/>
      <top style="thin"/>
      <bottom/>
    </border>
    <border>
      <left style="thick"/>
      <right/>
      <top style="thin"/>
      <bottom style="thin"/>
    </border>
    <border>
      <left/>
      <right style="thick"/>
      <top style="thick"/>
      <bottom style="thin"/>
    </border>
    <border>
      <left/>
      <right style="hair"/>
      <top style="thick"/>
      <bottom style="thin"/>
    </border>
    <border>
      <left/>
      <right/>
      <top style="thick"/>
      <bottom style="thick"/>
    </border>
    <border>
      <left style="medium"/>
      <right style="medium"/>
      <top style="thick"/>
      <bottom style="thick"/>
    </border>
    <border>
      <left/>
      <right style="medium"/>
      <top style="thin"/>
      <bottom style="thin"/>
    </border>
    <border>
      <left/>
      <right style="thick"/>
      <top style="thin"/>
      <bottom/>
    </border>
    <border>
      <left/>
      <right/>
      <top style="thin"/>
      <bottom/>
    </border>
    <border>
      <left/>
      <right style="thick"/>
      <top style="thick"/>
      <bottom style="thick"/>
    </border>
    <border>
      <left style="thin"/>
      <right/>
      <top style="thick"/>
      <bottom style="thick"/>
    </border>
    <border>
      <left/>
      <right style="thin"/>
      <top style="thick"/>
      <bottom style="thin"/>
    </border>
    <border>
      <left/>
      <right/>
      <top style="thick"/>
      <bottom style="thin"/>
    </border>
    <border>
      <left style="medium"/>
      <right style="thin"/>
      <top style="thin"/>
      <bottom style="medium"/>
    </border>
    <border>
      <left style="medium"/>
      <right/>
      <top/>
      <bottom style="double"/>
    </border>
    <border>
      <left style="medium"/>
      <right/>
      <top style="thin"/>
      <bottom style="thin"/>
    </border>
    <border>
      <left style="medium"/>
      <right/>
      <top style="thin"/>
      <bottom style="medium"/>
    </border>
    <border>
      <left style="thick"/>
      <right/>
      <top style="medium"/>
      <bottom style="thin"/>
    </border>
    <border>
      <left style="thick"/>
      <right style="thin"/>
      <top style="thin"/>
      <bottom style="thin"/>
    </border>
    <border>
      <left style="thick"/>
      <right style="thin"/>
      <top style="thin"/>
      <bottom style="medium"/>
    </border>
    <border>
      <left style="thick"/>
      <right/>
      <top style="thin"/>
      <bottom/>
    </border>
    <border>
      <left style="thin"/>
      <right/>
      <top style="thin"/>
      <bottom/>
    </border>
    <border>
      <left style="thin"/>
      <right/>
      <top style="thick"/>
      <bottom style="thin"/>
    </border>
    <border>
      <left style="thin"/>
      <right/>
      <top/>
      <bottom style="thin"/>
    </border>
    <border>
      <left style="thick"/>
      <right/>
      <top style="thick"/>
      <bottom style="thin"/>
    </border>
    <border>
      <left style="thick"/>
      <right/>
      <top style="thick"/>
      <bottom/>
    </border>
    <border>
      <left/>
      <right/>
      <top style="thick"/>
      <bottom/>
    </border>
    <border>
      <left style="medium"/>
      <right/>
      <top style="thick"/>
      <bottom style="thick"/>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0" fillId="0" borderId="0">
      <alignment/>
      <protection/>
    </xf>
    <xf numFmtId="0" fontId="1" fillId="0" borderId="0">
      <alignment/>
      <protection/>
    </xf>
    <xf numFmtId="0" fontId="12" fillId="0" borderId="0" applyNumberFormat="0" applyFill="0" applyBorder="0">
      <alignment/>
      <protection locked="0"/>
    </xf>
    <xf numFmtId="44" fontId="1" fillId="0" borderId="0" applyFont="0" applyFill="0" applyBorder="0" applyAlignment="0" applyProtection="0"/>
    <xf numFmtId="0" fontId="11" fillId="0" borderId="0" applyNumberFormat="0" applyFill="0" applyBorder="0">
      <alignment/>
      <protection locked="0"/>
    </xf>
    <xf numFmtId="0" fontId="11" fillId="0" borderId="0" applyNumberFormat="0" applyFill="0" applyBorder="0">
      <alignment/>
      <protection locked="0"/>
    </xf>
    <xf numFmtId="0" fontId="10" fillId="0" borderId="0">
      <alignment/>
      <protection/>
    </xf>
    <xf numFmtId="0" fontId="11" fillId="0" borderId="0" applyNumberFormat="0" applyFill="0" applyBorder="0">
      <alignment/>
      <protection locked="0"/>
    </xf>
    <xf numFmtId="44" fontId="1" fillId="0" borderId="0" applyFont="0" applyFill="0" applyBorder="0" applyAlignment="0" applyProtection="0"/>
    <xf numFmtId="0" fontId="11" fillId="0" borderId="0" applyNumberFormat="0" applyFill="0" applyBorder="0">
      <alignment/>
      <protection locked="0"/>
    </xf>
    <xf numFmtId="44" fontId="1" fillId="0" borderId="0" applyFont="0" applyFill="0" applyBorder="0" applyAlignment="0" applyProtection="0"/>
    <xf numFmtId="0" fontId="11" fillId="0" borderId="0" applyNumberFormat="0" applyFill="0" applyBorder="0">
      <alignment/>
      <protection locked="0"/>
    </xf>
    <xf numFmtId="0" fontId="8"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cellStyleXfs>
  <cellXfs count="199">
    <xf numFmtId="0" fontId="0" fillId="0" borderId="0" xfId="0"/>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3" fontId="4" fillId="2" borderId="3"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3" fontId="5" fillId="3" borderId="5" xfId="0" applyNumberFormat="1" applyFont="1" applyFill="1" applyBorder="1" applyAlignment="1">
      <alignment horizontal="center" vertical="center"/>
    </xf>
    <xf numFmtId="3" fontId="5" fillId="3" borderId="6" xfId="0" applyNumberFormat="1" applyFont="1" applyFill="1" applyBorder="1" applyAlignment="1">
      <alignment horizontal="center" vertical="center"/>
    </xf>
    <xf numFmtId="0" fontId="3"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8" xfId="0" applyFont="1" applyFill="1" applyBorder="1" applyAlignment="1">
      <alignment horizontal="left" vertical="center" wrapText="1"/>
    </xf>
    <xf numFmtId="0" fontId="6" fillId="4" borderId="9" xfId="0" applyFont="1" applyFill="1" applyBorder="1" applyAlignment="1">
      <alignment horizontal="center" vertical="center" wrapText="1"/>
    </xf>
    <xf numFmtId="3" fontId="3" fillId="4" borderId="10" xfId="0" applyNumberFormat="1" applyFont="1" applyFill="1" applyBorder="1" applyAlignment="1">
      <alignment horizontal="center" vertical="center"/>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3" fontId="7" fillId="5" borderId="13" xfId="0" applyNumberFormat="1" applyFont="1" applyFill="1" applyBorder="1" applyAlignment="1" applyProtection="1">
      <alignment horizontal="right" vertical="center" wrapText="1"/>
      <protection locked="0"/>
    </xf>
    <xf numFmtId="3" fontId="7" fillId="0" borderId="14" xfId="0" applyNumberFormat="1" applyFont="1" applyBorder="1" applyAlignment="1" applyProtection="1">
      <alignment horizontal="right" vertical="center" wrapText="1"/>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6" fillId="5" borderId="17" xfId="0" applyFont="1" applyFill="1" applyBorder="1" applyAlignment="1" applyProtection="1">
      <alignment horizontal="center" vertical="center" wrapText="1"/>
      <protection locked="0"/>
    </xf>
    <xf numFmtId="0" fontId="3"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2" xfId="0" applyFont="1" applyFill="1" applyBorder="1" applyAlignment="1">
      <alignment horizontal="left" vertical="center" wrapText="1"/>
    </xf>
    <xf numFmtId="0" fontId="6" fillId="4" borderId="2"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2" fontId="4" fillId="6" borderId="21" xfId="0" applyNumberFormat="1" applyFont="1" applyFill="1" applyBorder="1" applyAlignment="1" applyProtection="1">
      <alignment horizontal="center" vertical="center"/>
      <protection locked="0"/>
    </xf>
    <xf numFmtId="2" fontId="6" fillId="6" borderId="22" xfId="0" applyNumberFormat="1" applyFont="1" applyFill="1" applyBorder="1" applyAlignment="1" applyProtection="1">
      <alignment horizontal="center" vertical="center"/>
      <protection locked="0"/>
    </xf>
    <xf numFmtId="0" fontId="6" fillId="6" borderId="22" xfId="0" applyFont="1" applyFill="1" applyBorder="1" applyAlignment="1" applyProtection="1">
      <alignment vertical="center"/>
      <protection locked="0"/>
    </xf>
    <xf numFmtId="2" fontId="2" fillId="6" borderId="22" xfId="0" applyNumberFormat="1" applyFont="1" applyFill="1" applyBorder="1" applyAlignment="1" applyProtection="1">
      <alignment horizontal="center" vertical="center" wrapText="1"/>
      <protection locked="0"/>
    </xf>
    <xf numFmtId="0" fontId="7" fillId="0" borderId="23" xfId="0" applyFont="1" applyBorder="1" applyAlignment="1" applyProtection="1">
      <alignment horizontal="center" vertical="center"/>
      <protection locked="0"/>
    </xf>
    <xf numFmtId="3" fontId="7" fillId="5" borderId="11" xfId="0" applyNumberFormat="1" applyFont="1" applyFill="1" applyBorder="1" applyAlignment="1" applyProtection="1">
      <alignment horizontal="right" vertical="center" wrapText="1"/>
      <protection locked="0"/>
    </xf>
    <xf numFmtId="3" fontId="7" fillId="0" borderId="24" xfId="0" applyNumberFormat="1" applyFont="1" applyBorder="1" applyAlignment="1" applyProtection="1">
      <alignment horizontal="right" vertical="center" wrapText="1"/>
      <protection locked="0"/>
    </xf>
    <xf numFmtId="3" fontId="6" fillId="6" borderId="13" xfId="0" applyNumberFormat="1" applyFont="1" applyFill="1" applyBorder="1" applyAlignment="1" applyProtection="1">
      <alignment horizontal="center" vertical="center"/>
      <protection locked="0"/>
    </xf>
    <xf numFmtId="0" fontId="2" fillId="0" borderId="0" xfId="20" applyFont="1" applyAlignment="1" applyProtection="1">
      <alignment vertical="center"/>
      <protection locked="0"/>
    </xf>
    <xf numFmtId="0" fontId="2" fillId="0" borderId="0" xfId="20" applyFont="1" applyAlignment="1" applyProtection="1">
      <alignment horizontal="center" vertical="center"/>
      <protection locked="0"/>
    </xf>
    <xf numFmtId="0" fontId="2" fillId="0" borderId="25" xfId="20" applyFont="1" applyBorder="1" applyAlignment="1" applyProtection="1">
      <alignment horizontal="center" vertical="center"/>
      <protection locked="0"/>
    </xf>
    <xf numFmtId="0" fontId="2" fillId="0" borderId="25" xfId="20" applyFont="1" applyBorder="1" applyAlignment="1" applyProtection="1">
      <alignment vertical="center"/>
      <protection locked="0"/>
    </xf>
    <xf numFmtId="0" fontId="2" fillId="0" borderId="0" xfId="0" applyFont="1" applyAlignment="1">
      <alignment vertical="center"/>
    </xf>
    <xf numFmtId="0" fontId="2" fillId="7" borderId="0" xfId="0" applyFont="1" applyFill="1" applyAlignment="1">
      <alignment vertical="center"/>
    </xf>
    <xf numFmtId="0" fontId="7" fillId="0" borderId="0" xfId="0" applyFont="1" applyAlignment="1">
      <alignment vertical="center"/>
    </xf>
    <xf numFmtId="0" fontId="2" fillId="0" borderId="0" xfId="20" applyFont="1" applyAlignment="1">
      <alignment vertical="center"/>
      <protection/>
    </xf>
    <xf numFmtId="49" fontId="7" fillId="0" borderId="26" xfId="0" applyNumberFormat="1" applyFont="1" applyBorder="1" applyAlignment="1" applyProtection="1">
      <alignment horizontal="center" vertical="center"/>
      <protection locked="0"/>
    </xf>
    <xf numFmtId="0" fontId="7" fillId="0" borderId="11" xfId="33" applyFont="1" applyBorder="1" applyAlignment="1">
      <alignment horizontal="left" vertical="center"/>
      <protection/>
    </xf>
    <xf numFmtId="49" fontId="7" fillId="0" borderId="11" xfId="33" applyNumberFormat="1" applyFont="1" applyBorder="1" applyAlignment="1">
      <alignment horizontal="left" vertical="center"/>
      <protection/>
    </xf>
    <xf numFmtId="0" fontId="14" fillId="0" borderId="0" xfId="0" applyFont="1" applyProtection="1">
      <protection locked="0"/>
    </xf>
    <xf numFmtId="0" fontId="14" fillId="0" borderId="0" xfId="0" applyFont="1" applyAlignment="1" applyProtection="1">
      <alignment horizontal="center"/>
      <protection locked="0"/>
    </xf>
    <xf numFmtId="164" fontId="15" fillId="8" borderId="27" xfId="0" applyNumberFormat="1" applyFont="1" applyFill="1" applyBorder="1" applyAlignment="1" applyProtection="1">
      <alignment horizontal="center" vertical="center"/>
      <protection locked="0"/>
    </xf>
    <xf numFmtId="0" fontId="15" fillId="8" borderId="28" xfId="0" applyFont="1" applyFill="1" applyBorder="1" applyAlignment="1" applyProtection="1">
      <alignment horizontal="center" vertical="center"/>
      <protection locked="0"/>
    </xf>
    <xf numFmtId="0" fontId="15" fillId="8" borderId="28" xfId="0" applyFont="1" applyFill="1" applyBorder="1" applyAlignment="1" applyProtection="1">
      <alignment horizontal="left" vertical="center"/>
      <protection locked="0"/>
    </xf>
    <xf numFmtId="0" fontId="15" fillId="8" borderId="28" xfId="0" applyFont="1" applyFill="1" applyBorder="1" applyAlignment="1" applyProtection="1">
      <alignment vertical="center"/>
      <protection locked="0"/>
    </xf>
    <xf numFmtId="0" fontId="15" fillId="8" borderId="29"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14" fillId="0" borderId="0" xfId="0" applyFont="1" applyAlignment="1" applyProtection="1">
      <alignment vertical="center"/>
      <protection locked="0"/>
    </xf>
    <xf numFmtId="0" fontId="14" fillId="9" borderId="30" xfId="0" applyFont="1" applyFill="1" applyBorder="1" applyAlignment="1" applyProtection="1">
      <alignment horizontal="center" vertical="center"/>
      <protection locked="0"/>
    </xf>
    <xf numFmtId="0" fontId="14" fillId="9" borderId="0" xfId="0" applyFont="1" applyFill="1" applyAlignment="1" applyProtection="1">
      <alignment horizontal="center" vertical="center"/>
      <protection locked="0"/>
    </xf>
    <xf numFmtId="0" fontId="16" fillId="9" borderId="31" xfId="40" applyFont="1" applyFill="1" applyBorder="1" applyAlignment="1" applyProtection="1">
      <alignment horizontal="left" vertical="center" wrapText="1"/>
      <protection locked="0"/>
    </xf>
    <xf numFmtId="0" fontId="14" fillId="9" borderId="0" xfId="0" applyFont="1" applyFill="1" applyAlignment="1" applyProtection="1">
      <alignment vertical="center"/>
      <protection locked="0"/>
    </xf>
    <xf numFmtId="0" fontId="14" fillId="9" borderId="32" xfId="0" applyFont="1" applyFill="1" applyBorder="1" applyAlignment="1" applyProtection="1">
      <alignment vertical="center"/>
      <protection locked="0"/>
    </xf>
    <xf numFmtId="0" fontId="14" fillId="0" borderId="0" xfId="0" applyFont="1" applyAlignment="1">
      <alignment vertical="center"/>
    </xf>
    <xf numFmtId="164" fontId="17" fillId="0" borderId="33" xfId="40" applyNumberFormat="1" applyFont="1" applyBorder="1" applyAlignment="1" applyProtection="1">
      <alignment horizontal="right" vertical="center"/>
      <protection locked="0"/>
    </xf>
    <xf numFmtId="4" fontId="17" fillId="0" borderId="17" xfId="40" applyNumberFormat="1" applyFont="1" applyBorder="1" applyAlignment="1" applyProtection="1">
      <alignment horizontal="center" vertical="center"/>
      <protection locked="0"/>
    </xf>
    <xf numFmtId="2" fontId="14" fillId="0" borderId="17"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6" fillId="0" borderId="17" xfId="40" applyFont="1" applyBorder="1" applyAlignment="1" applyProtection="1">
      <alignment horizontal="left" vertical="center" wrapText="1"/>
      <protection locked="0"/>
    </xf>
    <xf numFmtId="49" fontId="14" fillId="0" borderId="17" xfId="0" applyNumberFormat="1"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6" fillId="0" borderId="36" xfId="40" applyFont="1" applyBorder="1" applyAlignment="1" applyProtection="1">
      <alignment horizontal="left" vertical="center" wrapText="1" shrinkToFit="1"/>
      <protection locked="0"/>
    </xf>
    <xf numFmtId="0" fontId="14" fillId="0" borderId="35" xfId="0" applyFont="1" applyBorder="1" applyAlignment="1" applyProtection="1">
      <alignment vertical="center"/>
      <protection locked="0"/>
    </xf>
    <xf numFmtId="0" fontId="14" fillId="0" borderId="32" xfId="0" applyFont="1" applyBorder="1" applyAlignment="1" applyProtection="1">
      <alignment vertical="center"/>
      <protection locked="0"/>
    </xf>
    <xf numFmtId="0" fontId="14" fillId="0" borderId="30"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8" fillId="0" borderId="26" xfId="40" applyFont="1" applyBorder="1" applyAlignment="1" applyProtection="1">
      <alignment horizontal="left" vertical="center" wrapText="1" shrinkToFit="1"/>
      <protection locked="0"/>
    </xf>
    <xf numFmtId="0" fontId="14" fillId="0" borderId="37" xfId="0" applyFont="1" applyBorder="1" applyAlignment="1" applyProtection="1">
      <alignment vertical="center"/>
      <protection locked="0"/>
    </xf>
    <xf numFmtId="0" fontId="16" fillId="0" borderId="31" xfId="40" applyFont="1" applyBorder="1" applyAlignment="1" applyProtection="1">
      <alignment horizontal="left" vertical="center" wrapText="1"/>
      <protection locked="0"/>
    </xf>
    <xf numFmtId="164" fontId="17" fillId="0" borderId="33" xfId="40" applyNumberFormat="1" applyFont="1" applyBorder="1" applyAlignment="1">
      <alignment horizontal="right" vertical="center"/>
      <protection/>
    </xf>
    <xf numFmtId="165" fontId="14" fillId="0" borderId="17" xfId="0" applyNumberFormat="1" applyFont="1" applyBorder="1" applyAlignment="1" applyProtection="1">
      <alignment horizontal="center" vertical="center"/>
      <protection locked="0"/>
    </xf>
    <xf numFmtId="0" fontId="14" fillId="10" borderId="17" xfId="0" applyFont="1" applyFill="1" applyBorder="1" applyAlignment="1" applyProtection="1">
      <alignment horizontal="center" vertical="center"/>
      <protection locked="0"/>
    </xf>
    <xf numFmtId="0" fontId="14" fillId="10" borderId="38" xfId="0" applyFont="1" applyFill="1" applyBorder="1" applyAlignment="1" applyProtection="1">
      <alignment horizontal="center" vertical="center"/>
      <protection locked="0"/>
    </xf>
    <xf numFmtId="0" fontId="15" fillId="11" borderId="27" xfId="0" applyFont="1" applyFill="1" applyBorder="1" applyAlignment="1" applyProtection="1">
      <alignment horizontal="center" vertical="center"/>
      <protection locked="0"/>
    </xf>
    <xf numFmtId="0" fontId="15" fillId="11" borderId="28" xfId="0" applyFont="1" applyFill="1" applyBorder="1" applyAlignment="1" applyProtection="1">
      <alignment horizontal="center" vertical="center"/>
      <protection locked="0"/>
    </xf>
    <xf numFmtId="0" fontId="15" fillId="11" borderId="28" xfId="0" applyFont="1" applyFill="1" applyBorder="1" applyAlignment="1" applyProtection="1">
      <alignment horizontal="left" vertical="center"/>
      <protection locked="0"/>
    </xf>
    <xf numFmtId="0" fontId="15" fillId="11" borderId="28" xfId="0" applyFont="1" applyFill="1" applyBorder="1" applyAlignment="1" applyProtection="1">
      <alignment vertical="center"/>
      <protection locked="0"/>
    </xf>
    <xf numFmtId="0" fontId="15" fillId="11" borderId="29" xfId="0" applyFont="1" applyFill="1" applyBorder="1" applyAlignment="1" applyProtection="1">
      <alignment vertical="center"/>
      <protection locked="0"/>
    </xf>
    <xf numFmtId="0" fontId="14" fillId="11" borderId="0" xfId="0" applyFont="1" applyFill="1" applyAlignment="1" applyProtection="1">
      <alignment vertical="center"/>
      <protection locked="0"/>
    </xf>
    <xf numFmtId="0" fontId="14" fillId="0" borderId="0" xfId="0" applyFont="1" applyAlignment="1" applyProtection="1">
      <alignment vertical="center"/>
      <protection hidden="1"/>
    </xf>
    <xf numFmtId="0" fontId="19" fillId="12" borderId="39" xfId="0" applyFont="1" applyFill="1" applyBorder="1" applyAlignment="1" applyProtection="1">
      <alignment horizontal="center" vertical="center"/>
      <protection hidden="1"/>
    </xf>
    <xf numFmtId="0" fontId="19" fillId="12" borderId="36" xfId="0" applyFont="1" applyFill="1" applyBorder="1" applyAlignment="1" applyProtection="1">
      <alignment horizontal="center" vertical="center"/>
      <protection hidden="1"/>
    </xf>
    <xf numFmtId="3" fontId="20" fillId="0" borderId="40" xfId="0" applyNumberFormat="1" applyFont="1" applyBorder="1" applyAlignment="1" applyProtection="1">
      <alignment horizontal="left" vertical="center"/>
      <protection hidden="1"/>
    </xf>
    <xf numFmtId="0" fontId="20" fillId="12" borderId="8" xfId="0" applyFont="1" applyFill="1" applyBorder="1" applyAlignment="1" applyProtection="1">
      <alignment horizontal="right" vertical="center"/>
      <protection hidden="1"/>
    </xf>
    <xf numFmtId="14" fontId="15" fillId="0" borderId="41" xfId="0" applyNumberFormat="1" applyFont="1" applyBorder="1" applyAlignment="1" applyProtection="1">
      <alignment vertical="center"/>
      <protection locked="0"/>
    </xf>
    <xf numFmtId="14" fontId="21" fillId="0" borderId="19" xfId="0" applyNumberFormat="1" applyFont="1" applyBorder="1" applyAlignment="1" applyProtection="1">
      <alignment vertical="center"/>
      <protection locked="0"/>
    </xf>
    <xf numFmtId="166" fontId="1" fillId="0" borderId="42" xfId="0" applyNumberFormat="1" applyFont="1" applyBorder="1" applyAlignment="1" applyProtection="1">
      <alignment horizontal="left" vertical="center" wrapText="1"/>
      <protection locked="0"/>
    </xf>
    <xf numFmtId="166" fontId="21" fillId="0" borderId="43" xfId="0" applyNumberFormat="1" applyFont="1" applyBorder="1" applyAlignment="1" applyProtection="1">
      <alignment horizontal="left" vertical="center"/>
      <protection locked="0"/>
    </xf>
    <xf numFmtId="0" fontId="23" fillId="0" borderId="0" xfId="0" applyFont="1" applyAlignment="1">
      <alignment horizontal="center"/>
    </xf>
    <xf numFmtId="0" fontId="15" fillId="0" borderId="44" xfId="0" applyFont="1" applyBorder="1" applyAlignment="1" applyProtection="1">
      <alignment vertical="center"/>
      <protection locked="0"/>
    </xf>
    <xf numFmtId="0" fontId="21" fillId="0" borderId="45" xfId="0" applyFont="1" applyBorder="1" applyAlignment="1" applyProtection="1">
      <alignment vertical="center"/>
      <protection locked="0"/>
    </xf>
    <xf numFmtId="166" fontId="21" fillId="0" borderId="46" xfId="0" applyNumberFormat="1" applyFont="1" applyBorder="1" applyAlignment="1" applyProtection="1">
      <alignment horizontal="left" vertical="center"/>
      <protection locked="0"/>
    </xf>
    <xf numFmtId="0" fontId="24" fillId="0" borderId="0" xfId="0" applyFont="1" applyAlignment="1">
      <alignment horizontal="center"/>
    </xf>
    <xf numFmtId="49" fontId="21" fillId="0" borderId="45" xfId="0" applyNumberFormat="1" applyFont="1" applyBorder="1" applyAlignment="1" applyProtection="1">
      <alignment vertical="center"/>
      <protection locked="0"/>
    </xf>
    <xf numFmtId="0" fontId="22" fillId="0" borderId="45" xfId="0" applyFont="1" applyBorder="1" applyAlignment="1" applyProtection="1">
      <alignment vertical="center"/>
      <protection hidden="1"/>
    </xf>
    <xf numFmtId="0" fontId="22" fillId="0" borderId="47" xfId="0" applyFont="1" applyBorder="1" applyAlignment="1" applyProtection="1">
      <alignment vertical="center"/>
      <protection hidden="1"/>
    </xf>
    <xf numFmtId="49" fontId="21" fillId="0" borderId="45" xfId="0" applyNumberFormat="1" applyFont="1" applyBorder="1" applyAlignment="1" applyProtection="1">
      <alignment vertical="center" wrapText="1"/>
      <protection locked="0"/>
    </xf>
    <xf numFmtId="0" fontId="26" fillId="0" borderId="48" xfId="0" applyFont="1" applyBorder="1" applyAlignment="1" applyProtection="1">
      <alignment horizontal="left" vertical="center"/>
      <protection locked="0"/>
    </xf>
    <xf numFmtId="0" fontId="26" fillId="0" borderId="49" xfId="0" applyFont="1" applyBorder="1" applyAlignment="1" applyProtection="1">
      <alignment vertical="center"/>
      <protection locked="0"/>
    </xf>
    <xf numFmtId="49" fontId="15" fillId="0" borderId="12" xfId="0" applyNumberFormat="1" applyFont="1" applyBorder="1" applyAlignment="1" applyProtection="1">
      <alignment vertical="center" wrapText="1"/>
      <protection locked="0"/>
    </xf>
    <xf numFmtId="49" fontId="15" fillId="0" borderId="45" xfId="0" applyNumberFormat="1" applyFont="1" applyBorder="1" applyAlignment="1" applyProtection="1">
      <alignment vertical="center" wrapText="1"/>
      <protection locked="0"/>
    </xf>
    <xf numFmtId="0" fontId="15" fillId="0" borderId="45" xfId="0" applyFont="1" applyBorder="1" applyAlignment="1" applyProtection="1">
      <alignment vertical="center" wrapText="1"/>
      <protection hidden="1"/>
    </xf>
    <xf numFmtId="49" fontId="26" fillId="0" borderId="45" xfId="0" applyNumberFormat="1" applyFont="1" applyBorder="1" applyAlignment="1" applyProtection="1">
      <alignment vertical="center" wrapText="1"/>
      <protection locked="0"/>
    </xf>
    <xf numFmtId="0" fontId="27" fillId="13" borderId="50" xfId="0" applyFont="1" applyFill="1" applyBorder="1" applyAlignment="1" applyProtection="1">
      <alignment vertical="center"/>
      <protection hidden="1"/>
    </xf>
    <xf numFmtId="0" fontId="27" fillId="14" borderId="51" xfId="0" applyFont="1" applyFill="1" applyBorder="1" applyAlignment="1" applyProtection="1">
      <alignment vertical="center"/>
      <protection hidden="1"/>
    </xf>
    <xf numFmtId="49" fontId="28" fillId="0" borderId="52" xfId="0" applyNumberFormat="1" applyFont="1" applyBorder="1" applyAlignment="1" applyProtection="1">
      <alignment vertical="top"/>
      <protection hidden="1"/>
    </xf>
    <xf numFmtId="49" fontId="28" fillId="0" borderId="45" xfId="0" applyNumberFormat="1" applyFont="1" applyBorder="1" applyAlignment="1" applyProtection="1">
      <alignment vertical="top"/>
      <protection hidden="1"/>
    </xf>
    <xf numFmtId="49" fontId="29" fillId="0" borderId="45" xfId="0" applyNumberFormat="1" applyFont="1" applyBorder="1" applyAlignment="1" applyProtection="1">
      <alignment vertical="top" wrapText="1"/>
      <protection locked="0"/>
    </xf>
    <xf numFmtId="0" fontId="28" fillId="0" borderId="45" xfId="0" applyFont="1" applyBorder="1" applyAlignment="1" applyProtection="1">
      <alignment vertical="top"/>
      <protection hidden="1"/>
    </xf>
    <xf numFmtId="0" fontId="28" fillId="0" borderId="47" xfId="0" applyFont="1" applyBorder="1" applyAlignment="1" applyProtection="1">
      <alignment vertical="top"/>
      <protection hidden="1"/>
    </xf>
    <xf numFmtId="49" fontId="31" fillId="0" borderId="53" xfId="0" applyNumberFormat="1" applyFont="1" applyBorder="1" applyAlignment="1" applyProtection="1">
      <alignment vertical="top" wrapText="1"/>
      <protection hidden="1"/>
    </xf>
    <xf numFmtId="49" fontId="31" fillId="0" borderId="54" xfId="0" applyNumberFormat="1" applyFont="1" applyBorder="1" applyAlignment="1" applyProtection="1">
      <alignment vertical="top" wrapText="1"/>
      <protection hidden="1"/>
    </xf>
    <xf numFmtId="49" fontId="32" fillId="0" borderId="54" xfId="0" applyNumberFormat="1" applyFont="1" applyBorder="1" applyAlignment="1" applyProtection="1">
      <alignment vertical="top" wrapText="1"/>
      <protection locked="0"/>
    </xf>
    <xf numFmtId="49" fontId="32" fillId="0" borderId="54" xfId="0" applyNumberFormat="1" applyFont="1" applyBorder="1" applyAlignment="1">
      <alignment vertical="top" wrapText="1"/>
    </xf>
    <xf numFmtId="49" fontId="32" fillId="0" borderId="54" xfId="0" applyNumberFormat="1" applyFont="1" applyBorder="1" applyAlignment="1">
      <alignment horizontal="left" vertical="top"/>
    </xf>
    <xf numFmtId="0" fontId="33" fillId="0" borderId="0" xfId="0" applyFont="1" applyAlignment="1" applyProtection="1">
      <alignment vertical="center" wrapText="1"/>
      <protection hidden="1"/>
    </xf>
    <xf numFmtId="49" fontId="34" fillId="0" borderId="55" xfId="0" applyNumberFormat="1" applyFont="1" applyBorder="1" applyAlignment="1" applyProtection="1">
      <alignment horizontal="right" vertical="center"/>
      <protection hidden="1"/>
    </xf>
    <xf numFmtId="0" fontId="34" fillId="0" borderId="50" xfId="0" applyFont="1" applyBorder="1" applyAlignment="1" applyProtection="1">
      <alignment vertical="center"/>
      <protection hidden="1"/>
    </xf>
    <xf numFmtId="49" fontId="34" fillId="0" borderId="56" xfId="0" applyNumberFormat="1" applyFont="1" applyBorder="1" applyAlignment="1" applyProtection="1">
      <alignment vertical="center"/>
      <protection hidden="1"/>
    </xf>
    <xf numFmtId="0" fontId="34" fillId="0" borderId="57" xfId="0" applyFont="1" applyBorder="1" applyAlignment="1" applyProtection="1">
      <alignment vertical="center" wrapText="1"/>
      <protection hidden="1"/>
    </xf>
    <xf numFmtId="0" fontId="34" fillId="0" borderId="58" xfId="0" applyFont="1" applyBorder="1" applyAlignment="1" applyProtection="1">
      <alignment vertical="center" wrapText="1"/>
      <protection hidden="1"/>
    </xf>
    <xf numFmtId="0" fontId="10" fillId="0" borderId="0" xfId="21">
      <alignment/>
      <protection/>
    </xf>
    <xf numFmtId="0" fontId="10" fillId="0" borderId="0" xfId="21" applyAlignment="1">
      <alignment wrapText="1"/>
      <protection/>
    </xf>
    <xf numFmtId="0" fontId="50" fillId="0" borderId="26" xfId="21" applyFont="1" applyBorder="1" applyAlignment="1">
      <alignment horizontal="center"/>
      <protection/>
    </xf>
    <xf numFmtId="0" fontId="50" fillId="0" borderId="26" xfId="21" applyFont="1" applyBorder="1" applyAlignment="1">
      <alignment horizontal="center" wrapText="1"/>
      <protection/>
    </xf>
    <xf numFmtId="0" fontId="51" fillId="0" borderId="0" xfId="21" applyFont="1" applyAlignment="1">
      <alignment horizontal="right"/>
      <protection/>
    </xf>
    <xf numFmtId="0" fontId="52" fillId="0" borderId="0" xfId="21" applyFont="1" applyAlignment="1">
      <alignment horizontal="left"/>
      <protection/>
    </xf>
    <xf numFmtId="0" fontId="7" fillId="0" borderId="0" xfId="0" applyFont="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3" fontId="7" fillId="5" borderId="15" xfId="0" applyNumberFormat="1" applyFont="1" applyFill="1" applyBorder="1" applyAlignment="1" applyProtection="1">
      <alignment horizontal="right" vertical="center" wrapText="1"/>
      <protection locked="0"/>
    </xf>
    <xf numFmtId="3" fontId="7" fillId="0" borderId="20" xfId="0" applyNumberFormat="1" applyFont="1" applyBorder="1" applyAlignment="1" applyProtection="1">
      <alignment horizontal="right" vertical="center" wrapText="1"/>
      <protection locked="0"/>
    </xf>
    <xf numFmtId="0" fontId="7" fillId="0" borderId="0" xfId="0" applyFont="1" applyAlignment="1" applyProtection="1">
      <alignment horizontal="left" vertical="center"/>
      <protection locked="0"/>
    </xf>
    <xf numFmtId="3" fontId="7" fillId="0" borderId="0" xfId="0" applyNumberFormat="1" applyFont="1" applyAlignment="1" applyProtection="1">
      <alignment horizontal="right" vertical="center" wrapText="1"/>
      <protection locked="0"/>
    </xf>
    <xf numFmtId="0" fontId="50" fillId="0" borderId="26" xfId="21" applyFont="1" applyBorder="1" applyAlignment="1">
      <alignment horizontal="left" vertical="center"/>
      <protection/>
    </xf>
    <xf numFmtId="0" fontId="50" fillId="0" borderId="26" xfId="21" applyFont="1" applyBorder="1" applyAlignment="1">
      <alignment horizontal="left" vertical="center" wrapText="1"/>
      <protection/>
    </xf>
    <xf numFmtId="0" fontId="0" fillId="0" borderId="26" xfId="0" applyBorder="1" applyAlignment="1">
      <alignment horizontal="left" vertical="center" wrapText="1"/>
    </xf>
    <xf numFmtId="0" fontId="7" fillId="0" borderId="0" xfId="0" applyFont="1" applyAlignment="1" applyProtection="1">
      <alignment horizontal="center" vertical="center"/>
      <protection locked="0"/>
    </xf>
    <xf numFmtId="0" fontId="3" fillId="2" borderId="6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6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49" fontId="4" fillId="0" borderId="62"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19" fillId="12" borderId="26" xfId="0" applyFont="1" applyFill="1" applyBorder="1" applyAlignment="1" applyProtection="1">
      <alignment horizontal="center" vertical="center" wrapText="1"/>
      <protection hidden="1"/>
    </xf>
    <xf numFmtId="0" fontId="19" fillId="12" borderId="36" xfId="0" applyFont="1" applyFill="1" applyBorder="1" applyAlignment="1" applyProtection="1">
      <alignment horizontal="center" vertical="center" wrapText="1"/>
      <protection hidden="1"/>
    </xf>
    <xf numFmtId="0" fontId="19" fillId="12" borderId="11" xfId="0" applyFont="1" applyFill="1" applyBorder="1" applyAlignment="1" applyProtection="1">
      <alignment horizontal="center" vertical="center" wrapText="1"/>
      <protection hidden="1"/>
    </xf>
    <xf numFmtId="0" fontId="19" fillId="12" borderId="44" xfId="0" applyFont="1" applyFill="1" applyBorder="1" applyAlignment="1" applyProtection="1">
      <alignment horizontal="center" vertical="center" wrapText="1"/>
      <protection hidden="1"/>
    </xf>
    <xf numFmtId="49" fontId="20" fillId="0" borderId="63" xfId="0" applyNumberFormat="1" applyFont="1" applyBorder="1" applyAlignment="1" applyProtection="1">
      <alignment horizontal="left" vertical="center" wrapText="1"/>
      <protection hidden="1"/>
    </xf>
    <xf numFmtId="0" fontId="20" fillId="0" borderId="8" xfId="0" applyFont="1" applyBorder="1" applyAlignment="1" applyProtection="1">
      <alignment horizontal="left" vertical="center"/>
      <protection hidden="1"/>
    </xf>
    <xf numFmtId="0" fontId="19" fillId="12" borderId="64" xfId="0" applyFont="1" applyFill="1" applyBorder="1" applyAlignment="1" applyProtection="1">
      <alignment horizontal="center" vertical="center" wrapText="1"/>
      <protection hidden="1"/>
    </xf>
    <xf numFmtId="0" fontId="19" fillId="12" borderId="65" xfId="0" applyFont="1" applyFill="1" applyBorder="1" applyAlignment="1" applyProtection="1">
      <alignment horizontal="center" vertical="center" wrapText="1"/>
      <protection hidden="1"/>
    </xf>
    <xf numFmtId="0" fontId="19" fillId="12" borderId="26" xfId="0" applyFont="1" applyFill="1" applyBorder="1" applyAlignment="1" applyProtection="1">
      <alignment horizontal="center" vertical="center"/>
      <protection hidden="1"/>
    </xf>
    <xf numFmtId="0" fontId="19" fillId="12" borderId="36" xfId="0" applyFont="1" applyFill="1" applyBorder="1" applyAlignment="1" applyProtection="1">
      <alignment horizontal="center" vertical="center"/>
      <protection hidden="1"/>
    </xf>
    <xf numFmtId="0" fontId="22" fillId="0" borderId="66" xfId="0" applyFont="1" applyBorder="1" applyAlignment="1" applyProtection="1">
      <alignment horizontal="left" vertical="center"/>
      <protection hidden="1"/>
    </xf>
    <xf numFmtId="0" fontId="22" fillId="0" borderId="54" xfId="0" applyFont="1" applyBorder="1" applyAlignment="1" applyProtection="1">
      <alignment horizontal="left" vertical="center"/>
      <protection hidden="1"/>
    </xf>
    <xf numFmtId="166" fontId="21" fillId="0" borderId="67" xfId="0" applyNumberFormat="1" applyFont="1" applyBorder="1" applyAlignment="1" applyProtection="1">
      <alignment horizontal="left" vertical="center"/>
      <protection hidden="1"/>
    </xf>
    <xf numFmtId="166" fontId="21" fillId="0" borderId="54" xfId="0" applyNumberFormat="1" applyFont="1" applyBorder="1" applyAlignment="1" applyProtection="1">
      <alignment horizontal="left" vertical="center"/>
      <protection hidden="1"/>
    </xf>
    <xf numFmtId="166" fontId="21" fillId="0" borderId="46" xfId="0" applyNumberFormat="1" applyFont="1" applyBorder="1" applyAlignment="1" applyProtection="1">
      <alignment horizontal="left" vertical="center"/>
      <protection hidden="1"/>
    </xf>
    <xf numFmtId="0" fontId="22" fillId="0" borderId="11" xfId="0" applyFont="1" applyBorder="1" applyAlignment="1" applyProtection="1">
      <alignment horizontal="left" vertical="center"/>
      <protection hidden="1"/>
    </xf>
    <xf numFmtId="0" fontId="22" fillId="0" borderId="45" xfId="0" applyFont="1" applyBorder="1" applyAlignment="1" applyProtection="1">
      <alignment horizontal="left" vertical="center"/>
      <protection hidden="1"/>
    </xf>
    <xf numFmtId="0" fontId="22" fillId="0" borderId="37" xfId="0" applyFont="1" applyBorder="1" applyAlignment="1" applyProtection="1">
      <alignment horizontal="left" vertical="center"/>
      <protection hidden="1"/>
    </xf>
    <xf numFmtId="0" fontId="22" fillId="0" borderId="0" xfId="0" applyFont="1" applyAlignment="1" applyProtection="1">
      <alignment horizontal="left" vertical="center"/>
      <protection hidden="1"/>
    </xf>
    <xf numFmtId="49" fontId="1" fillId="0" borderId="0" xfId="0" applyNumberFormat="1" applyFont="1" applyAlignment="1" applyProtection="1">
      <alignment horizontal="left" vertical="center"/>
      <protection locked="0"/>
    </xf>
    <xf numFmtId="49" fontId="1" fillId="0" borderId="43" xfId="0" applyNumberFormat="1" applyFont="1" applyBorder="1" applyAlignment="1" applyProtection="1">
      <alignment horizontal="left" vertical="center"/>
      <protection locked="0"/>
    </xf>
    <xf numFmtId="0" fontId="22" fillId="0" borderId="67" xfId="0" applyFont="1" applyBorder="1" applyAlignment="1" applyProtection="1">
      <alignment horizontal="left" vertical="center"/>
      <protection hidden="1"/>
    </xf>
    <xf numFmtId="0" fontId="22" fillId="0" borderId="47" xfId="0" applyFont="1" applyBorder="1" applyAlignment="1" applyProtection="1">
      <alignment horizontal="left" vertical="center"/>
      <protection hidden="1"/>
    </xf>
    <xf numFmtId="0" fontId="22" fillId="0" borderId="22" xfId="0" applyFont="1" applyBorder="1" applyAlignment="1" applyProtection="1">
      <alignment horizontal="left" vertical="center"/>
      <protection hidden="1"/>
    </xf>
    <xf numFmtId="0" fontId="22" fillId="0" borderId="68" xfId="0" applyFont="1" applyBorder="1" applyAlignment="1" applyProtection="1">
      <alignment horizontal="left" vertical="center"/>
      <protection hidden="1"/>
    </xf>
    <xf numFmtId="0" fontId="22" fillId="0" borderId="58" xfId="0" applyFont="1" applyBorder="1" applyAlignment="1" applyProtection="1">
      <alignment horizontal="left" vertical="center"/>
      <protection hidden="1"/>
    </xf>
    <xf numFmtId="0" fontId="21" fillId="0" borderId="45" xfId="0" applyFont="1" applyBorder="1" applyAlignment="1" applyProtection="1">
      <alignment horizontal="left" vertical="center" wrapText="1"/>
      <protection hidden="1"/>
    </xf>
    <xf numFmtId="0" fontId="21" fillId="0" borderId="12" xfId="0" applyFont="1" applyBorder="1" applyAlignment="1" applyProtection="1">
      <alignment horizontal="left" vertical="center" wrapText="1"/>
      <protection hidden="1"/>
    </xf>
    <xf numFmtId="0" fontId="22" fillId="0" borderId="69" xfId="0" applyFont="1" applyBorder="1" applyAlignment="1" applyProtection="1">
      <alignment horizontal="left" vertical="center"/>
      <protection hidden="1"/>
    </xf>
    <xf numFmtId="49" fontId="25" fillId="0" borderId="45" xfId="0" applyNumberFormat="1" applyFont="1" applyBorder="1" applyAlignment="1" applyProtection="1">
      <alignment horizontal="left" vertical="center"/>
      <protection hidden="1"/>
    </xf>
    <xf numFmtId="49" fontId="25" fillId="0" borderId="12" xfId="0" applyNumberFormat="1" applyFont="1" applyBorder="1" applyAlignment="1" applyProtection="1">
      <alignment horizontal="left" vertical="center"/>
      <protection hidden="1"/>
    </xf>
    <xf numFmtId="0" fontId="35" fillId="0" borderId="70" xfId="0" applyFont="1" applyBorder="1" applyAlignment="1" applyProtection="1">
      <alignment horizontal="left" vertical="top" wrapText="1"/>
      <protection hidden="1"/>
    </xf>
    <xf numFmtId="0" fontId="35" fillId="0" borderId="58" xfId="0" applyFont="1" applyBorder="1" applyAlignment="1" applyProtection="1">
      <alignment horizontal="left" vertical="top" wrapText="1"/>
      <protection hidden="1"/>
    </xf>
    <xf numFmtId="0" fontId="31" fillId="0" borderId="66" xfId="0" applyFont="1" applyBorder="1" applyAlignment="1">
      <alignment horizontal="left" vertical="top"/>
    </xf>
    <xf numFmtId="0" fontId="31" fillId="0" borderId="54" xfId="0" applyFont="1" applyBorder="1" applyAlignment="1">
      <alignment horizontal="left" vertical="top"/>
    </xf>
    <xf numFmtId="0" fontId="31" fillId="15" borderId="71" xfId="0" applyFont="1" applyFill="1" applyBorder="1" applyAlignment="1" applyProtection="1">
      <alignment horizontal="center" vertical="center" wrapText="1"/>
      <protection hidden="1"/>
    </xf>
    <xf numFmtId="0" fontId="31" fillId="15" borderId="72" xfId="0" applyFont="1" applyFill="1" applyBorder="1" applyAlignment="1" applyProtection="1">
      <alignment horizontal="center" vertical="center" wrapText="1"/>
      <protection hidden="1"/>
    </xf>
    <xf numFmtId="7" fontId="31" fillId="15" borderId="50" xfId="0" applyNumberFormat="1" applyFont="1" applyFill="1" applyBorder="1" applyAlignment="1" applyProtection="1">
      <alignment horizontal="right" vertical="center"/>
      <protection hidden="1"/>
    </xf>
    <xf numFmtId="7" fontId="31" fillId="15" borderId="55" xfId="0" applyNumberFormat="1" applyFont="1" applyFill="1" applyBorder="1" applyAlignment="1" applyProtection="1">
      <alignment horizontal="right" vertical="center"/>
      <protection hidden="1"/>
    </xf>
    <xf numFmtId="49" fontId="30" fillId="0" borderId="45" xfId="0" applyNumberFormat="1" applyFont="1" applyBorder="1" applyAlignment="1" applyProtection="1">
      <alignment horizontal="left" vertical="top"/>
      <protection locked="0"/>
    </xf>
    <xf numFmtId="0" fontId="27" fillId="16" borderId="73" xfId="0" applyFont="1" applyFill="1" applyBorder="1" applyAlignment="1" applyProtection="1">
      <alignment horizontal="center" vertical="center"/>
      <protection hidden="1"/>
    </xf>
    <xf numFmtId="0" fontId="27" fillId="17" borderId="55" xfId="0" applyFont="1" applyFill="1" applyBorder="1" applyAlignment="1" applyProtection="1">
      <alignment horizontal="center" vertical="center"/>
      <protection hidden="1"/>
    </xf>
  </cellXfs>
  <cellStyles count="27">
    <cellStyle name="Normal" xfId="0"/>
    <cellStyle name="Percent" xfId="15"/>
    <cellStyle name="Currency" xfId="16"/>
    <cellStyle name="Currency [0]" xfId="17"/>
    <cellStyle name="Comma" xfId="18"/>
    <cellStyle name="Comma [0]" xfId="19"/>
    <cellStyle name="normální_celek" xfId="20"/>
    <cellStyle name="Normální 4" xfId="21"/>
    <cellStyle name="normální 2" xfId="22"/>
    <cellStyle name="Hypertextový odkaz" xfId="23"/>
    <cellStyle name="měny 2" xfId="24"/>
    <cellStyle name="Hypertextový odkaz 2" xfId="25"/>
    <cellStyle name="Hypertextový odkaz 4" xfId="26"/>
    <cellStyle name="normální 3" xfId="27"/>
    <cellStyle name="Hypertextový odkaz 3" xfId="28"/>
    <cellStyle name="měny 2 2" xfId="29"/>
    <cellStyle name="Hypertextový odkaz 2 2" xfId="30"/>
    <cellStyle name="měny 2 3" xfId="31"/>
    <cellStyle name="Hypertextový odkaz 4 2" xfId="32"/>
    <cellStyle name="normální_#Organizace projektu 3 2" xfId="33"/>
    <cellStyle name="měny 2 2 2" xfId="34"/>
    <cellStyle name="normální 2 2" xfId="35"/>
    <cellStyle name="měny 2 4" xfId="36"/>
    <cellStyle name="měny 2 2 3" xfId="37"/>
    <cellStyle name="měny 2 3 2" xfId="38"/>
    <cellStyle name="měny 2 2 2 2" xfId="39"/>
    <cellStyle name="Normální 3 2" xfId="40"/>
  </cellStyles>
  <dxfs count="31">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0"/>
  <sheetViews>
    <sheetView tabSelected="1" zoomScale="70" zoomScaleNormal="70" workbookViewId="0" topLeftCell="A1">
      <selection activeCell="E20" sqref="E20"/>
    </sheetView>
  </sheetViews>
  <sheetFormatPr defaultColWidth="9.00390625" defaultRowHeight="12.75"/>
  <cols>
    <col min="1" max="1" width="10.125" style="37" customWidth="1"/>
    <col min="2" max="2" width="10.875" style="37" customWidth="1"/>
    <col min="3" max="3" width="76.625" style="37" customWidth="1"/>
    <col min="4" max="4" width="15.375" style="37" customWidth="1"/>
    <col min="5" max="5" width="24.25390625" style="38" customWidth="1"/>
    <col min="6" max="6" width="29.00390625" style="37" customWidth="1"/>
    <col min="7" max="256" width="9.00390625" style="44" customWidth="1"/>
    <col min="257" max="257" width="10.125" style="44" customWidth="1"/>
    <col min="258" max="258" width="10.875" style="44" customWidth="1"/>
    <col min="259" max="259" width="76.625" style="44" customWidth="1"/>
    <col min="260" max="260" width="15.375" style="44" customWidth="1"/>
    <col min="261" max="261" width="24.25390625" style="44" customWidth="1"/>
    <col min="262" max="262" width="29.00390625" style="44" customWidth="1"/>
    <col min="263" max="512" width="9.00390625" style="44" customWidth="1"/>
    <col min="513" max="513" width="10.125" style="44" customWidth="1"/>
    <col min="514" max="514" width="10.875" style="44" customWidth="1"/>
    <col min="515" max="515" width="76.625" style="44" customWidth="1"/>
    <col min="516" max="516" width="15.375" style="44" customWidth="1"/>
    <col min="517" max="517" width="24.25390625" style="44" customWidth="1"/>
    <col min="518" max="518" width="29.00390625" style="44" customWidth="1"/>
    <col min="519" max="768" width="9.00390625" style="44" customWidth="1"/>
    <col min="769" max="769" width="10.125" style="44" customWidth="1"/>
    <col min="770" max="770" width="10.875" style="44" customWidth="1"/>
    <col min="771" max="771" width="76.625" style="44" customWidth="1"/>
    <col min="772" max="772" width="15.375" style="44" customWidth="1"/>
    <col min="773" max="773" width="24.25390625" style="44" customWidth="1"/>
    <col min="774" max="774" width="29.00390625" style="44" customWidth="1"/>
    <col min="775" max="1024" width="9.00390625" style="44" customWidth="1"/>
    <col min="1025" max="1025" width="10.125" style="44" customWidth="1"/>
    <col min="1026" max="1026" width="10.875" style="44" customWidth="1"/>
    <col min="1027" max="1027" width="76.625" style="44" customWidth="1"/>
    <col min="1028" max="1028" width="15.375" style="44" customWidth="1"/>
    <col min="1029" max="1029" width="24.25390625" style="44" customWidth="1"/>
    <col min="1030" max="1030" width="29.00390625" style="44" customWidth="1"/>
    <col min="1031" max="1280" width="9.00390625" style="44" customWidth="1"/>
    <col min="1281" max="1281" width="10.125" style="44" customWidth="1"/>
    <col min="1282" max="1282" width="10.875" style="44" customWidth="1"/>
    <col min="1283" max="1283" width="76.625" style="44" customWidth="1"/>
    <col min="1284" max="1284" width="15.375" style="44" customWidth="1"/>
    <col min="1285" max="1285" width="24.25390625" style="44" customWidth="1"/>
    <col min="1286" max="1286" width="29.00390625" style="44" customWidth="1"/>
    <col min="1287" max="1536" width="9.00390625" style="44" customWidth="1"/>
    <col min="1537" max="1537" width="10.125" style="44" customWidth="1"/>
    <col min="1538" max="1538" width="10.875" style="44" customWidth="1"/>
    <col min="1539" max="1539" width="76.625" style="44" customWidth="1"/>
    <col min="1540" max="1540" width="15.375" style="44" customWidth="1"/>
    <col min="1541" max="1541" width="24.25390625" style="44" customWidth="1"/>
    <col min="1542" max="1542" width="29.00390625" style="44" customWidth="1"/>
    <col min="1543" max="1792" width="9.00390625" style="44" customWidth="1"/>
    <col min="1793" max="1793" width="10.125" style="44" customWidth="1"/>
    <col min="1794" max="1794" width="10.875" style="44" customWidth="1"/>
    <col min="1795" max="1795" width="76.625" style="44" customWidth="1"/>
    <col min="1796" max="1796" width="15.375" style="44" customWidth="1"/>
    <col min="1797" max="1797" width="24.25390625" style="44" customWidth="1"/>
    <col min="1798" max="1798" width="29.00390625" style="44" customWidth="1"/>
    <col min="1799" max="2048" width="9.00390625" style="44" customWidth="1"/>
    <col min="2049" max="2049" width="10.125" style="44" customWidth="1"/>
    <col min="2050" max="2050" width="10.875" style="44" customWidth="1"/>
    <col min="2051" max="2051" width="76.625" style="44" customWidth="1"/>
    <col min="2052" max="2052" width="15.375" style="44" customWidth="1"/>
    <col min="2053" max="2053" width="24.25390625" style="44" customWidth="1"/>
    <col min="2054" max="2054" width="29.00390625" style="44" customWidth="1"/>
    <col min="2055" max="2304" width="9.00390625" style="44" customWidth="1"/>
    <col min="2305" max="2305" width="10.125" style="44" customWidth="1"/>
    <col min="2306" max="2306" width="10.875" style="44" customWidth="1"/>
    <col min="2307" max="2307" width="76.625" style="44" customWidth="1"/>
    <col min="2308" max="2308" width="15.375" style="44" customWidth="1"/>
    <col min="2309" max="2309" width="24.25390625" style="44" customWidth="1"/>
    <col min="2310" max="2310" width="29.00390625" style="44" customWidth="1"/>
    <col min="2311" max="2560" width="9.00390625" style="44" customWidth="1"/>
    <col min="2561" max="2561" width="10.125" style="44" customWidth="1"/>
    <col min="2562" max="2562" width="10.875" style="44" customWidth="1"/>
    <col min="2563" max="2563" width="76.625" style="44" customWidth="1"/>
    <col min="2564" max="2564" width="15.375" style="44" customWidth="1"/>
    <col min="2565" max="2565" width="24.25390625" style="44" customWidth="1"/>
    <col min="2566" max="2566" width="29.00390625" style="44" customWidth="1"/>
    <col min="2567" max="2816" width="9.00390625" style="44" customWidth="1"/>
    <col min="2817" max="2817" width="10.125" style="44" customWidth="1"/>
    <col min="2818" max="2818" width="10.875" style="44" customWidth="1"/>
    <col min="2819" max="2819" width="76.625" style="44" customWidth="1"/>
    <col min="2820" max="2820" width="15.375" style="44" customWidth="1"/>
    <col min="2821" max="2821" width="24.25390625" style="44" customWidth="1"/>
    <col min="2822" max="2822" width="29.00390625" style="44" customWidth="1"/>
    <col min="2823" max="3072" width="9.00390625" style="44" customWidth="1"/>
    <col min="3073" max="3073" width="10.125" style="44" customWidth="1"/>
    <col min="3074" max="3074" width="10.875" style="44" customWidth="1"/>
    <col min="3075" max="3075" width="76.625" style="44" customWidth="1"/>
    <col min="3076" max="3076" width="15.375" style="44" customWidth="1"/>
    <col min="3077" max="3077" width="24.25390625" style="44" customWidth="1"/>
    <col min="3078" max="3078" width="29.00390625" style="44" customWidth="1"/>
    <col min="3079" max="3328" width="9.00390625" style="44" customWidth="1"/>
    <col min="3329" max="3329" width="10.125" style="44" customWidth="1"/>
    <col min="3330" max="3330" width="10.875" style="44" customWidth="1"/>
    <col min="3331" max="3331" width="76.625" style="44" customWidth="1"/>
    <col min="3332" max="3332" width="15.375" style="44" customWidth="1"/>
    <col min="3333" max="3333" width="24.25390625" style="44" customWidth="1"/>
    <col min="3334" max="3334" width="29.00390625" style="44" customWidth="1"/>
    <col min="3335" max="3584" width="9.00390625" style="44" customWidth="1"/>
    <col min="3585" max="3585" width="10.125" style="44" customWidth="1"/>
    <col min="3586" max="3586" width="10.875" style="44" customWidth="1"/>
    <col min="3587" max="3587" width="76.625" style="44" customWidth="1"/>
    <col min="3588" max="3588" width="15.375" style="44" customWidth="1"/>
    <col min="3589" max="3589" width="24.25390625" style="44" customWidth="1"/>
    <col min="3590" max="3590" width="29.00390625" style="44" customWidth="1"/>
    <col min="3591" max="3840" width="9.00390625" style="44" customWidth="1"/>
    <col min="3841" max="3841" width="10.125" style="44" customWidth="1"/>
    <col min="3842" max="3842" width="10.875" style="44" customWidth="1"/>
    <col min="3843" max="3843" width="76.625" style="44" customWidth="1"/>
    <col min="3844" max="3844" width="15.375" style="44" customWidth="1"/>
    <col min="3845" max="3845" width="24.25390625" style="44" customWidth="1"/>
    <col min="3846" max="3846" width="29.00390625" style="44" customWidth="1"/>
    <col min="3847" max="4096" width="9.00390625" style="44" customWidth="1"/>
    <col min="4097" max="4097" width="10.125" style="44" customWidth="1"/>
    <col min="4098" max="4098" width="10.875" style="44" customWidth="1"/>
    <col min="4099" max="4099" width="76.625" style="44" customWidth="1"/>
    <col min="4100" max="4100" width="15.375" style="44" customWidth="1"/>
    <col min="4101" max="4101" width="24.25390625" style="44" customWidth="1"/>
    <col min="4102" max="4102" width="29.00390625" style="44" customWidth="1"/>
    <col min="4103" max="4352" width="9.00390625" style="44" customWidth="1"/>
    <col min="4353" max="4353" width="10.125" style="44" customWidth="1"/>
    <col min="4354" max="4354" width="10.875" style="44" customWidth="1"/>
    <col min="4355" max="4355" width="76.625" style="44" customWidth="1"/>
    <col min="4356" max="4356" width="15.375" style="44" customWidth="1"/>
    <col min="4357" max="4357" width="24.25390625" style="44" customWidth="1"/>
    <col min="4358" max="4358" width="29.00390625" style="44" customWidth="1"/>
    <col min="4359" max="4608" width="9.00390625" style="44" customWidth="1"/>
    <col min="4609" max="4609" width="10.125" style="44" customWidth="1"/>
    <col min="4610" max="4610" width="10.875" style="44" customWidth="1"/>
    <col min="4611" max="4611" width="76.625" style="44" customWidth="1"/>
    <col min="4612" max="4612" width="15.375" style="44" customWidth="1"/>
    <col min="4613" max="4613" width="24.25390625" style="44" customWidth="1"/>
    <col min="4614" max="4614" width="29.00390625" style="44" customWidth="1"/>
    <col min="4615" max="4864" width="9.00390625" style="44" customWidth="1"/>
    <col min="4865" max="4865" width="10.125" style="44" customWidth="1"/>
    <col min="4866" max="4866" width="10.875" style="44" customWidth="1"/>
    <col min="4867" max="4867" width="76.625" style="44" customWidth="1"/>
    <col min="4868" max="4868" width="15.375" style="44" customWidth="1"/>
    <col min="4869" max="4869" width="24.25390625" style="44" customWidth="1"/>
    <col min="4870" max="4870" width="29.00390625" style="44" customWidth="1"/>
    <col min="4871" max="5120" width="9.00390625" style="44" customWidth="1"/>
    <col min="5121" max="5121" width="10.125" style="44" customWidth="1"/>
    <col min="5122" max="5122" width="10.875" style="44" customWidth="1"/>
    <col min="5123" max="5123" width="76.625" style="44" customWidth="1"/>
    <col min="5124" max="5124" width="15.375" style="44" customWidth="1"/>
    <col min="5125" max="5125" width="24.25390625" style="44" customWidth="1"/>
    <col min="5126" max="5126" width="29.00390625" style="44" customWidth="1"/>
    <col min="5127" max="5376" width="9.00390625" style="44" customWidth="1"/>
    <col min="5377" max="5377" width="10.125" style="44" customWidth="1"/>
    <col min="5378" max="5378" width="10.875" style="44" customWidth="1"/>
    <col min="5379" max="5379" width="76.625" style="44" customWidth="1"/>
    <col min="5380" max="5380" width="15.375" style="44" customWidth="1"/>
    <col min="5381" max="5381" width="24.25390625" style="44" customWidth="1"/>
    <col min="5382" max="5382" width="29.00390625" style="44" customWidth="1"/>
    <col min="5383" max="5632" width="9.00390625" style="44" customWidth="1"/>
    <col min="5633" max="5633" width="10.125" style="44" customWidth="1"/>
    <col min="5634" max="5634" width="10.875" style="44" customWidth="1"/>
    <col min="5635" max="5635" width="76.625" style="44" customWidth="1"/>
    <col min="5636" max="5636" width="15.375" style="44" customWidth="1"/>
    <col min="5637" max="5637" width="24.25390625" style="44" customWidth="1"/>
    <col min="5638" max="5638" width="29.00390625" style="44" customWidth="1"/>
    <col min="5639" max="5888" width="9.00390625" style="44" customWidth="1"/>
    <col min="5889" max="5889" width="10.125" style="44" customWidth="1"/>
    <col min="5890" max="5890" width="10.875" style="44" customWidth="1"/>
    <col min="5891" max="5891" width="76.625" style="44" customWidth="1"/>
    <col min="5892" max="5892" width="15.375" style="44" customWidth="1"/>
    <col min="5893" max="5893" width="24.25390625" style="44" customWidth="1"/>
    <col min="5894" max="5894" width="29.00390625" style="44" customWidth="1"/>
    <col min="5895" max="6144" width="9.00390625" style="44" customWidth="1"/>
    <col min="6145" max="6145" width="10.125" style="44" customWidth="1"/>
    <col min="6146" max="6146" width="10.875" style="44" customWidth="1"/>
    <col min="6147" max="6147" width="76.625" style="44" customWidth="1"/>
    <col min="6148" max="6148" width="15.375" style="44" customWidth="1"/>
    <col min="6149" max="6149" width="24.25390625" style="44" customWidth="1"/>
    <col min="6150" max="6150" width="29.00390625" style="44" customWidth="1"/>
    <col min="6151" max="6400" width="9.00390625" style="44" customWidth="1"/>
    <col min="6401" max="6401" width="10.125" style="44" customWidth="1"/>
    <col min="6402" max="6402" width="10.875" style="44" customWidth="1"/>
    <col min="6403" max="6403" width="76.625" style="44" customWidth="1"/>
    <col min="6404" max="6404" width="15.375" style="44" customWidth="1"/>
    <col min="6405" max="6405" width="24.25390625" style="44" customWidth="1"/>
    <col min="6406" max="6406" width="29.00390625" style="44" customWidth="1"/>
    <col min="6407" max="6656" width="9.00390625" style="44" customWidth="1"/>
    <col min="6657" max="6657" width="10.125" style="44" customWidth="1"/>
    <col min="6658" max="6658" width="10.875" style="44" customWidth="1"/>
    <col min="6659" max="6659" width="76.625" style="44" customWidth="1"/>
    <col min="6660" max="6660" width="15.375" style="44" customWidth="1"/>
    <col min="6661" max="6661" width="24.25390625" style="44" customWidth="1"/>
    <col min="6662" max="6662" width="29.00390625" style="44" customWidth="1"/>
    <col min="6663" max="6912" width="9.00390625" style="44" customWidth="1"/>
    <col min="6913" max="6913" width="10.125" style="44" customWidth="1"/>
    <col min="6914" max="6914" width="10.875" style="44" customWidth="1"/>
    <col min="6915" max="6915" width="76.625" style="44" customWidth="1"/>
    <col min="6916" max="6916" width="15.375" style="44" customWidth="1"/>
    <col min="6917" max="6917" width="24.25390625" style="44" customWidth="1"/>
    <col min="6918" max="6918" width="29.00390625" style="44" customWidth="1"/>
    <col min="6919" max="7168" width="9.00390625" style="44" customWidth="1"/>
    <col min="7169" max="7169" width="10.125" style="44" customWidth="1"/>
    <col min="7170" max="7170" width="10.875" style="44" customWidth="1"/>
    <col min="7171" max="7171" width="76.625" style="44" customWidth="1"/>
    <col min="7172" max="7172" width="15.375" style="44" customWidth="1"/>
    <col min="7173" max="7173" width="24.25390625" style="44" customWidth="1"/>
    <col min="7174" max="7174" width="29.00390625" style="44" customWidth="1"/>
    <col min="7175" max="7424" width="9.00390625" style="44" customWidth="1"/>
    <col min="7425" max="7425" width="10.125" style="44" customWidth="1"/>
    <col min="7426" max="7426" width="10.875" style="44" customWidth="1"/>
    <col min="7427" max="7427" width="76.625" style="44" customWidth="1"/>
    <col min="7428" max="7428" width="15.375" style="44" customWidth="1"/>
    <col min="7429" max="7429" width="24.25390625" style="44" customWidth="1"/>
    <col min="7430" max="7430" width="29.00390625" style="44" customWidth="1"/>
    <col min="7431" max="7680" width="9.00390625" style="44" customWidth="1"/>
    <col min="7681" max="7681" width="10.125" style="44" customWidth="1"/>
    <col min="7682" max="7682" width="10.875" style="44" customWidth="1"/>
    <col min="7683" max="7683" width="76.625" style="44" customWidth="1"/>
    <col min="7684" max="7684" width="15.375" style="44" customWidth="1"/>
    <col min="7685" max="7685" width="24.25390625" style="44" customWidth="1"/>
    <col min="7686" max="7686" width="29.00390625" style="44" customWidth="1"/>
    <col min="7687" max="7936" width="9.00390625" style="44" customWidth="1"/>
    <col min="7937" max="7937" width="10.125" style="44" customWidth="1"/>
    <col min="7938" max="7938" width="10.875" style="44" customWidth="1"/>
    <col min="7939" max="7939" width="76.625" style="44" customWidth="1"/>
    <col min="7940" max="7940" width="15.375" style="44" customWidth="1"/>
    <col min="7941" max="7941" width="24.25390625" style="44" customWidth="1"/>
    <col min="7942" max="7942" width="29.00390625" style="44" customWidth="1"/>
    <col min="7943" max="8192" width="9.00390625" style="44" customWidth="1"/>
    <col min="8193" max="8193" width="10.125" style="44" customWidth="1"/>
    <col min="8194" max="8194" width="10.875" style="44" customWidth="1"/>
    <col min="8195" max="8195" width="76.625" style="44" customWidth="1"/>
    <col min="8196" max="8196" width="15.375" style="44" customWidth="1"/>
    <col min="8197" max="8197" width="24.25390625" style="44" customWidth="1"/>
    <col min="8198" max="8198" width="29.00390625" style="44" customWidth="1"/>
    <col min="8199" max="8448" width="9.00390625" style="44" customWidth="1"/>
    <col min="8449" max="8449" width="10.125" style="44" customWidth="1"/>
    <col min="8450" max="8450" width="10.875" style="44" customWidth="1"/>
    <col min="8451" max="8451" width="76.625" style="44" customWidth="1"/>
    <col min="8452" max="8452" width="15.375" style="44" customWidth="1"/>
    <col min="8453" max="8453" width="24.25390625" style="44" customWidth="1"/>
    <col min="8454" max="8454" width="29.00390625" style="44" customWidth="1"/>
    <col min="8455" max="8704" width="9.00390625" style="44" customWidth="1"/>
    <col min="8705" max="8705" width="10.125" style="44" customWidth="1"/>
    <col min="8706" max="8706" width="10.875" style="44" customWidth="1"/>
    <col min="8707" max="8707" width="76.625" style="44" customWidth="1"/>
    <col min="8708" max="8708" width="15.375" style="44" customWidth="1"/>
    <col min="8709" max="8709" width="24.25390625" style="44" customWidth="1"/>
    <col min="8710" max="8710" width="29.00390625" style="44" customWidth="1"/>
    <col min="8711" max="8960" width="9.00390625" style="44" customWidth="1"/>
    <col min="8961" max="8961" width="10.125" style="44" customWidth="1"/>
    <col min="8962" max="8962" width="10.875" style="44" customWidth="1"/>
    <col min="8963" max="8963" width="76.625" style="44" customWidth="1"/>
    <col min="8964" max="8964" width="15.375" style="44" customWidth="1"/>
    <col min="8965" max="8965" width="24.25390625" style="44" customWidth="1"/>
    <col min="8966" max="8966" width="29.00390625" style="44" customWidth="1"/>
    <col min="8967" max="9216" width="9.00390625" style="44" customWidth="1"/>
    <col min="9217" max="9217" width="10.125" style="44" customWidth="1"/>
    <col min="9218" max="9218" width="10.875" style="44" customWidth="1"/>
    <col min="9219" max="9219" width="76.625" style="44" customWidth="1"/>
    <col min="9220" max="9220" width="15.375" style="44" customWidth="1"/>
    <col min="9221" max="9221" width="24.25390625" style="44" customWidth="1"/>
    <col min="9222" max="9222" width="29.00390625" style="44" customWidth="1"/>
    <col min="9223" max="9472" width="9.00390625" style="44" customWidth="1"/>
    <col min="9473" max="9473" width="10.125" style="44" customWidth="1"/>
    <col min="9474" max="9474" width="10.875" style="44" customWidth="1"/>
    <col min="9475" max="9475" width="76.625" style="44" customWidth="1"/>
    <col min="9476" max="9476" width="15.375" style="44" customWidth="1"/>
    <col min="9477" max="9477" width="24.25390625" style="44" customWidth="1"/>
    <col min="9478" max="9478" width="29.00390625" style="44" customWidth="1"/>
    <col min="9479" max="9728" width="9.00390625" style="44" customWidth="1"/>
    <col min="9729" max="9729" width="10.125" style="44" customWidth="1"/>
    <col min="9730" max="9730" width="10.875" style="44" customWidth="1"/>
    <col min="9731" max="9731" width="76.625" style="44" customWidth="1"/>
    <col min="9732" max="9732" width="15.375" style="44" customWidth="1"/>
    <col min="9733" max="9733" width="24.25390625" style="44" customWidth="1"/>
    <col min="9734" max="9734" width="29.00390625" style="44" customWidth="1"/>
    <col min="9735" max="9984" width="9.00390625" style="44" customWidth="1"/>
    <col min="9985" max="9985" width="10.125" style="44" customWidth="1"/>
    <col min="9986" max="9986" width="10.875" style="44" customWidth="1"/>
    <col min="9987" max="9987" width="76.625" style="44" customWidth="1"/>
    <col min="9988" max="9988" width="15.375" style="44" customWidth="1"/>
    <col min="9989" max="9989" width="24.25390625" style="44" customWidth="1"/>
    <col min="9990" max="9990" width="29.00390625" style="44" customWidth="1"/>
    <col min="9991" max="10240" width="9.00390625" style="44" customWidth="1"/>
    <col min="10241" max="10241" width="10.125" style="44" customWidth="1"/>
    <col min="10242" max="10242" width="10.875" style="44" customWidth="1"/>
    <col min="10243" max="10243" width="76.625" style="44" customWidth="1"/>
    <col min="10244" max="10244" width="15.375" style="44" customWidth="1"/>
    <col min="10245" max="10245" width="24.25390625" style="44" customWidth="1"/>
    <col min="10246" max="10246" width="29.00390625" style="44" customWidth="1"/>
    <col min="10247" max="10496" width="9.00390625" style="44" customWidth="1"/>
    <col min="10497" max="10497" width="10.125" style="44" customWidth="1"/>
    <col min="10498" max="10498" width="10.875" style="44" customWidth="1"/>
    <col min="10499" max="10499" width="76.625" style="44" customWidth="1"/>
    <col min="10500" max="10500" width="15.375" style="44" customWidth="1"/>
    <col min="10501" max="10501" width="24.25390625" style="44" customWidth="1"/>
    <col min="10502" max="10502" width="29.00390625" style="44" customWidth="1"/>
    <col min="10503" max="10752" width="9.00390625" style="44" customWidth="1"/>
    <col min="10753" max="10753" width="10.125" style="44" customWidth="1"/>
    <col min="10754" max="10754" width="10.875" style="44" customWidth="1"/>
    <col min="10755" max="10755" width="76.625" style="44" customWidth="1"/>
    <col min="10756" max="10756" width="15.375" style="44" customWidth="1"/>
    <col min="10757" max="10757" width="24.25390625" style="44" customWidth="1"/>
    <col min="10758" max="10758" width="29.00390625" style="44" customWidth="1"/>
    <col min="10759" max="11008" width="9.00390625" style="44" customWidth="1"/>
    <col min="11009" max="11009" width="10.125" style="44" customWidth="1"/>
    <col min="11010" max="11010" width="10.875" style="44" customWidth="1"/>
    <col min="11011" max="11011" width="76.625" style="44" customWidth="1"/>
    <col min="11012" max="11012" width="15.375" style="44" customWidth="1"/>
    <col min="11013" max="11013" width="24.25390625" style="44" customWidth="1"/>
    <col min="11014" max="11014" width="29.00390625" style="44" customWidth="1"/>
    <col min="11015" max="11264" width="9.00390625" style="44" customWidth="1"/>
    <col min="11265" max="11265" width="10.125" style="44" customWidth="1"/>
    <col min="11266" max="11266" width="10.875" style="44" customWidth="1"/>
    <col min="11267" max="11267" width="76.625" style="44" customWidth="1"/>
    <col min="11268" max="11268" width="15.375" style="44" customWidth="1"/>
    <col min="11269" max="11269" width="24.25390625" style="44" customWidth="1"/>
    <col min="11270" max="11270" width="29.00390625" style="44" customWidth="1"/>
    <col min="11271" max="11520" width="9.00390625" style="44" customWidth="1"/>
    <col min="11521" max="11521" width="10.125" style="44" customWidth="1"/>
    <col min="11522" max="11522" width="10.875" style="44" customWidth="1"/>
    <col min="11523" max="11523" width="76.625" style="44" customWidth="1"/>
    <col min="11524" max="11524" width="15.375" style="44" customWidth="1"/>
    <col min="11525" max="11525" width="24.25390625" style="44" customWidth="1"/>
    <col min="11526" max="11526" width="29.00390625" style="44" customWidth="1"/>
    <col min="11527" max="11776" width="9.00390625" style="44" customWidth="1"/>
    <col min="11777" max="11777" width="10.125" style="44" customWidth="1"/>
    <col min="11778" max="11778" width="10.875" style="44" customWidth="1"/>
    <col min="11779" max="11779" width="76.625" style="44" customWidth="1"/>
    <col min="11780" max="11780" width="15.375" style="44" customWidth="1"/>
    <col min="11781" max="11781" width="24.25390625" style="44" customWidth="1"/>
    <col min="11782" max="11782" width="29.00390625" style="44" customWidth="1"/>
    <col min="11783" max="12032" width="9.00390625" style="44" customWidth="1"/>
    <col min="12033" max="12033" width="10.125" style="44" customWidth="1"/>
    <col min="12034" max="12034" width="10.875" style="44" customWidth="1"/>
    <col min="12035" max="12035" width="76.625" style="44" customWidth="1"/>
    <col min="12036" max="12036" width="15.375" style="44" customWidth="1"/>
    <col min="12037" max="12037" width="24.25390625" style="44" customWidth="1"/>
    <col min="12038" max="12038" width="29.00390625" style="44" customWidth="1"/>
    <col min="12039" max="12288" width="9.00390625" style="44" customWidth="1"/>
    <col min="12289" max="12289" width="10.125" style="44" customWidth="1"/>
    <col min="12290" max="12290" width="10.875" style="44" customWidth="1"/>
    <col min="12291" max="12291" width="76.625" style="44" customWidth="1"/>
    <col min="12292" max="12292" width="15.375" style="44" customWidth="1"/>
    <col min="12293" max="12293" width="24.25390625" style="44" customWidth="1"/>
    <col min="12294" max="12294" width="29.00390625" style="44" customWidth="1"/>
    <col min="12295" max="12544" width="9.00390625" style="44" customWidth="1"/>
    <col min="12545" max="12545" width="10.125" style="44" customWidth="1"/>
    <col min="12546" max="12546" width="10.875" style="44" customWidth="1"/>
    <col min="12547" max="12547" width="76.625" style="44" customWidth="1"/>
    <col min="12548" max="12548" width="15.375" style="44" customWidth="1"/>
    <col min="12549" max="12549" width="24.25390625" style="44" customWidth="1"/>
    <col min="12550" max="12550" width="29.00390625" style="44" customWidth="1"/>
    <col min="12551" max="12800" width="9.00390625" style="44" customWidth="1"/>
    <col min="12801" max="12801" width="10.125" style="44" customWidth="1"/>
    <col min="12802" max="12802" width="10.875" style="44" customWidth="1"/>
    <col min="12803" max="12803" width="76.625" style="44" customWidth="1"/>
    <col min="12804" max="12804" width="15.375" style="44" customWidth="1"/>
    <col min="12805" max="12805" width="24.25390625" style="44" customWidth="1"/>
    <col min="12806" max="12806" width="29.00390625" style="44" customWidth="1"/>
    <col min="12807" max="13056" width="9.00390625" style="44" customWidth="1"/>
    <col min="13057" max="13057" width="10.125" style="44" customWidth="1"/>
    <col min="13058" max="13058" width="10.875" style="44" customWidth="1"/>
    <col min="13059" max="13059" width="76.625" style="44" customWidth="1"/>
    <col min="13060" max="13060" width="15.375" style="44" customWidth="1"/>
    <col min="13061" max="13061" width="24.25390625" style="44" customWidth="1"/>
    <col min="13062" max="13062" width="29.00390625" style="44" customWidth="1"/>
    <col min="13063" max="13312" width="9.00390625" style="44" customWidth="1"/>
    <col min="13313" max="13313" width="10.125" style="44" customWidth="1"/>
    <col min="13314" max="13314" width="10.875" style="44" customWidth="1"/>
    <col min="13315" max="13315" width="76.625" style="44" customWidth="1"/>
    <col min="13316" max="13316" width="15.375" style="44" customWidth="1"/>
    <col min="13317" max="13317" width="24.25390625" style="44" customWidth="1"/>
    <col min="13318" max="13318" width="29.00390625" style="44" customWidth="1"/>
    <col min="13319" max="13568" width="9.00390625" style="44" customWidth="1"/>
    <col min="13569" max="13569" width="10.125" style="44" customWidth="1"/>
    <col min="13570" max="13570" width="10.875" style="44" customWidth="1"/>
    <col min="13571" max="13571" width="76.625" style="44" customWidth="1"/>
    <col min="13572" max="13572" width="15.375" style="44" customWidth="1"/>
    <col min="13573" max="13573" width="24.25390625" style="44" customWidth="1"/>
    <col min="13574" max="13574" width="29.00390625" style="44" customWidth="1"/>
    <col min="13575" max="13824" width="9.00390625" style="44" customWidth="1"/>
    <col min="13825" max="13825" width="10.125" style="44" customWidth="1"/>
    <col min="13826" max="13826" width="10.875" style="44" customWidth="1"/>
    <col min="13827" max="13827" width="76.625" style="44" customWidth="1"/>
    <col min="13828" max="13828" width="15.375" style="44" customWidth="1"/>
    <col min="13829" max="13829" width="24.25390625" style="44" customWidth="1"/>
    <col min="13830" max="13830" width="29.00390625" style="44" customWidth="1"/>
    <col min="13831" max="14080" width="9.00390625" style="44" customWidth="1"/>
    <col min="14081" max="14081" width="10.125" style="44" customWidth="1"/>
    <col min="14082" max="14082" width="10.875" style="44" customWidth="1"/>
    <col min="14083" max="14083" width="76.625" style="44" customWidth="1"/>
    <col min="14084" max="14084" width="15.375" style="44" customWidth="1"/>
    <col min="14085" max="14085" width="24.25390625" style="44" customWidth="1"/>
    <col min="14086" max="14086" width="29.00390625" style="44" customWidth="1"/>
    <col min="14087" max="14336" width="9.00390625" style="44" customWidth="1"/>
    <col min="14337" max="14337" width="10.125" style="44" customWidth="1"/>
    <col min="14338" max="14338" width="10.875" style="44" customWidth="1"/>
    <col min="14339" max="14339" width="76.625" style="44" customWidth="1"/>
    <col min="14340" max="14340" width="15.375" style="44" customWidth="1"/>
    <col min="14341" max="14341" width="24.25390625" style="44" customWidth="1"/>
    <col min="14342" max="14342" width="29.00390625" style="44" customWidth="1"/>
    <col min="14343" max="14592" width="9.00390625" style="44" customWidth="1"/>
    <col min="14593" max="14593" width="10.125" style="44" customWidth="1"/>
    <col min="14594" max="14594" width="10.875" style="44" customWidth="1"/>
    <col min="14595" max="14595" width="76.625" style="44" customWidth="1"/>
    <col min="14596" max="14596" width="15.375" style="44" customWidth="1"/>
    <col min="14597" max="14597" width="24.25390625" style="44" customWidth="1"/>
    <col min="14598" max="14598" width="29.00390625" style="44" customWidth="1"/>
    <col min="14599" max="14848" width="9.00390625" style="44" customWidth="1"/>
    <col min="14849" max="14849" width="10.125" style="44" customWidth="1"/>
    <col min="14850" max="14850" width="10.875" style="44" customWidth="1"/>
    <col min="14851" max="14851" width="76.625" style="44" customWidth="1"/>
    <col min="14852" max="14852" width="15.375" style="44" customWidth="1"/>
    <col min="14853" max="14853" width="24.25390625" style="44" customWidth="1"/>
    <col min="14854" max="14854" width="29.00390625" style="44" customWidth="1"/>
    <col min="14855" max="15104" width="9.00390625" style="44" customWidth="1"/>
    <col min="15105" max="15105" width="10.125" style="44" customWidth="1"/>
    <col min="15106" max="15106" width="10.875" style="44" customWidth="1"/>
    <col min="15107" max="15107" width="76.625" style="44" customWidth="1"/>
    <col min="15108" max="15108" width="15.375" style="44" customWidth="1"/>
    <col min="15109" max="15109" width="24.25390625" style="44" customWidth="1"/>
    <col min="15110" max="15110" width="29.00390625" style="44" customWidth="1"/>
    <col min="15111" max="15360" width="9.00390625" style="44" customWidth="1"/>
    <col min="15361" max="15361" width="10.125" style="44" customWidth="1"/>
    <col min="15362" max="15362" width="10.875" style="44" customWidth="1"/>
    <col min="15363" max="15363" width="76.625" style="44" customWidth="1"/>
    <col min="15364" max="15364" width="15.375" style="44" customWidth="1"/>
    <col min="15365" max="15365" width="24.25390625" style="44" customWidth="1"/>
    <col min="15366" max="15366" width="29.00390625" style="44" customWidth="1"/>
    <col min="15367" max="15616" width="9.00390625" style="44" customWidth="1"/>
    <col min="15617" max="15617" width="10.125" style="44" customWidth="1"/>
    <col min="15618" max="15618" width="10.875" style="44" customWidth="1"/>
    <col min="15619" max="15619" width="76.625" style="44" customWidth="1"/>
    <col min="15620" max="15620" width="15.375" style="44" customWidth="1"/>
    <col min="15621" max="15621" width="24.25390625" style="44" customWidth="1"/>
    <col min="15622" max="15622" width="29.00390625" style="44" customWidth="1"/>
    <col min="15623" max="15872" width="9.00390625" style="44" customWidth="1"/>
    <col min="15873" max="15873" width="10.125" style="44" customWidth="1"/>
    <col min="15874" max="15874" width="10.875" style="44" customWidth="1"/>
    <col min="15875" max="15875" width="76.625" style="44" customWidth="1"/>
    <col min="15876" max="15876" width="15.375" style="44" customWidth="1"/>
    <col min="15877" max="15877" width="24.25390625" style="44" customWidth="1"/>
    <col min="15878" max="15878" width="29.00390625" style="44" customWidth="1"/>
    <col min="15879" max="16128" width="9.00390625" style="44" customWidth="1"/>
    <col min="16129" max="16129" width="10.125" style="44" customWidth="1"/>
    <col min="16130" max="16130" width="10.875" style="44" customWidth="1"/>
    <col min="16131" max="16131" width="76.625" style="44" customWidth="1"/>
    <col min="16132" max="16132" width="15.375" style="44" customWidth="1"/>
    <col min="16133" max="16133" width="24.25390625" style="44" customWidth="1"/>
    <col min="16134" max="16134" width="29.00390625" style="44" customWidth="1"/>
    <col min="16135" max="16384" width="9.00390625" style="44" customWidth="1"/>
  </cols>
  <sheetData>
    <row r="1" spans="1:6" s="41" customFormat="1" ht="21.75" thickBot="1">
      <c r="A1" s="1" t="s">
        <v>0</v>
      </c>
      <c r="B1" s="2"/>
      <c r="C1" s="3"/>
      <c r="D1" s="3"/>
      <c r="E1" s="4" t="s">
        <v>1</v>
      </c>
      <c r="F1" s="4" t="s">
        <v>2</v>
      </c>
    </row>
    <row r="2" spans="1:6" s="41" customFormat="1" ht="41.25" customHeight="1" thickBot="1" thickTop="1">
      <c r="A2" s="148" t="s">
        <v>125</v>
      </c>
      <c r="B2" s="149"/>
      <c r="C2" s="149"/>
      <c r="D2" s="5"/>
      <c r="E2" s="6">
        <f>ROUND(SUM(E4:E5,E9:E20),2)+F6</f>
        <v>0</v>
      </c>
      <c r="F2" s="7">
        <f>F7+F6+F3</f>
        <v>0</v>
      </c>
    </row>
    <row r="3" spans="1:77" s="42" customFormat="1" ht="24" customHeight="1" thickTop="1">
      <c r="A3" s="8" t="s">
        <v>3</v>
      </c>
      <c r="B3" s="9"/>
      <c r="C3" s="10"/>
      <c r="D3" s="10"/>
      <c r="E3" s="11"/>
      <c r="F3" s="12">
        <f>SUM(E4:E5)</f>
        <v>0</v>
      </c>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row>
    <row r="4" spans="1:6" s="43" customFormat="1" ht="15.75" customHeight="1">
      <c r="A4" s="150" t="s">
        <v>23</v>
      </c>
      <c r="B4" s="151"/>
      <c r="C4" s="13" t="s">
        <v>24</v>
      </c>
      <c r="D4" s="14"/>
      <c r="E4" s="15" t="s">
        <v>4</v>
      </c>
      <c r="F4" s="16"/>
    </row>
    <row r="5" spans="1:6" s="43" customFormat="1" ht="15.75" customHeight="1" thickBot="1">
      <c r="A5" s="152" t="s">
        <v>5</v>
      </c>
      <c r="B5" s="153"/>
      <c r="C5" s="17" t="s">
        <v>6</v>
      </c>
      <c r="D5" s="18"/>
      <c r="E5" s="15" t="s">
        <v>4</v>
      </c>
      <c r="F5" s="16"/>
    </row>
    <row r="6" spans="1:77" s="42" customFormat="1" ht="27" customHeight="1" thickBot="1">
      <c r="A6" s="8" t="s">
        <v>7</v>
      </c>
      <c r="B6" s="9"/>
      <c r="C6" s="10"/>
      <c r="D6" s="19" t="s">
        <v>8</v>
      </c>
      <c r="E6" s="19" t="s">
        <v>9</v>
      </c>
      <c r="F6" s="12">
        <f>IF(ISTEXT($D$6)=TRUE,0,IF(ISTEXT($E$6)=TRUE,0,$D$6*$E$6))</f>
        <v>0</v>
      </c>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row>
    <row r="7" spans="1:77" s="42" customFormat="1" ht="30.75" customHeight="1">
      <c r="A7" s="20" t="s">
        <v>10</v>
      </c>
      <c r="B7" s="21"/>
      <c r="C7" s="22"/>
      <c r="D7" s="23"/>
      <c r="E7" s="24"/>
      <c r="F7" s="12">
        <f>ROUND(SUM(F9:F20),2)</f>
        <v>0</v>
      </c>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row>
    <row r="8" spans="1:6" s="41" customFormat="1" ht="33.75" customHeight="1" thickBot="1">
      <c r="A8" s="154" t="s">
        <v>11</v>
      </c>
      <c r="B8" s="155"/>
      <c r="C8" s="25" t="s">
        <v>12</v>
      </c>
      <c r="D8" s="26"/>
      <c r="E8" s="27" t="s">
        <v>13</v>
      </c>
      <c r="F8" s="28" t="s">
        <v>14</v>
      </c>
    </row>
    <row r="9" spans="1:6" s="41" customFormat="1" ht="18.75">
      <c r="A9" s="29" t="s">
        <v>15</v>
      </c>
      <c r="B9" s="30"/>
      <c r="C9" s="31" t="s">
        <v>16</v>
      </c>
      <c r="D9" s="31"/>
      <c r="E9" s="32"/>
      <c r="F9" s="36">
        <f>SUM(E10:E18)</f>
        <v>0</v>
      </c>
    </row>
    <row r="10" spans="1:6" s="43" customFormat="1" ht="16.5" customHeight="1">
      <c r="A10" s="33" t="s">
        <v>17</v>
      </c>
      <c r="B10" s="45" t="s">
        <v>116</v>
      </c>
      <c r="C10" s="46" t="s">
        <v>100</v>
      </c>
      <c r="D10" s="14"/>
      <c r="E10" s="34" t="s">
        <v>22</v>
      </c>
      <c r="F10" s="35"/>
    </row>
    <row r="11" spans="1:6" s="43" customFormat="1" ht="16.5" customHeight="1">
      <c r="A11" s="33" t="s">
        <v>17</v>
      </c>
      <c r="B11" s="45" t="s">
        <v>117</v>
      </c>
      <c r="C11" s="46" t="s">
        <v>102</v>
      </c>
      <c r="D11" s="14"/>
      <c r="E11" s="34" t="s">
        <v>22</v>
      </c>
      <c r="F11" s="35"/>
    </row>
    <row r="12" spans="1:6" s="43" customFormat="1" ht="16.5" customHeight="1">
      <c r="A12" s="33" t="s">
        <v>17</v>
      </c>
      <c r="B12" s="45" t="s">
        <v>118</v>
      </c>
      <c r="C12" s="46" t="s">
        <v>104</v>
      </c>
      <c r="D12" s="14"/>
      <c r="E12" s="34" t="s">
        <v>22</v>
      </c>
      <c r="F12" s="35"/>
    </row>
    <row r="13" spans="1:6" s="43" customFormat="1" ht="16.5" customHeight="1">
      <c r="A13" s="33" t="s">
        <v>17</v>
      </c>
      <c r="B13" s="45" t="s">
        <v>119</v>
      </c>
      <c r="C13" s="47" t="s">
        <v>105</v>
      </c>
      <c r="D13" s="14"/>
      <c r="E13" s="34" t="s">
        <v>22</v>
      </c>
      <c r="F13" s="35"/>
    </row>
    <row r="14" spans="1:6" s="43" customFormat="1" ht="16.5" customHeight="1">
      <c r="A14" s="33" t="s">
        <v>17</v>
      </c>
      <c r="B14" s="45" t="s">
        <v>120</v>
      </c>
      <c r="C14" s="47" t="s">
        <v>107</v>
      </c>
      <c r="D14" s="14"/>
      <c r="E14" s="34" t="s">
        <v>22</v>
      </c>
      <c r="F14" s="35"/>
    </row>
    <row r="15" spans="1:6" s="43" customFormat="1" ht="16.5" customHeight="1">
      <c r="A15" s="33" t="s">
        <v>17</v>
      </c>
      <c r="B15" s="45" t="s">
        <v>121</v>
      </c>
      <c r="C15" s="47" t="s">
        <v>109</v>
      </c>
      <c r="D15" s="14"/>
      <c r="E15" s="34" t="s">
        <v>22</v>
      </c>
      <c r="F15" s="35"/>
    </row>
    <row r="16" spans="1:6" s="43" customFormat="1" ht="16.5" customHeight="1">
      <c r="A16" s="33" t="s">
        <v>17</v>
      </c>
      <c r="B16" s="45" t="s">
        <v>122</v>
      </c>
      <c r="C16" s="47" t="s">
        <v>111</v>
      </c>
      <c r="D16" s="14"/>
      <c r="E16" s="34" t="s">
        <v>22</v>
      </c>
      <c r="F16" s="35"/>
    </row>
    <row r="17" spans="1:6" s="43" customFormat="1" ht="16.5" customHeight="1">
      <c r="A17" s="33" t="s">
        <v>17</v>
      </c>
      <c r="B17" s="45" t="s">
        <v>123</v>
      </c>
      <c r="C17" s="47" t="s">
        <v>113</v>
      </c>
      <c r="D17" s="14"/>
      <c r="E17" s="34" t="s">
        <v>22</v>
      </c>
      <c r="F17" s="35"/>
    </row>
    <row r="18" spans="1:6" s="43" customFormat="1" ht="16.5" customHeight="1">
      <c r="A18" s="33" t="s">
        <v>17</v>
      </c>
      <c r="B18" s="45" t="s">
        <v>124</v>
      </c>
      <c r="C18" s="47" t="s">
        <v>115</v>
      </c>
      <c r="D18" s="14"/>
      <c r="E18" s="34" t="s">
        <v>22</v>
      </c>
      <c r="F18" s="35"/>
    </row>
    <row r="19" spans="1:6" s="41" customFormat="1" ht="18.75">
      <c r="A19" s="29"/>
      <c r="B19" s="30"/>
      <c r="C19" s="31" t="s">
        <v>97</v>
      </c>
      <c r="D19" s="31"/>
      <c r="E19" s="32"/>
      <c r="F19" s="36">
        <f>SUM(E20:E20)</f>
        <v>0</v>
      </c>
    </row>
    <row r="20" spans="1:6" s="43" customFormat="1" ht="16.5" customHeight="1" thickBot="1">
      <c r="A20" s="138" t="s">
        <v>18</v>
      </c>
      <c r="B20" s="139" t="s">
        <v>98</v>
      </c>
      <c r="C20" s="17" t="s">
        <v>83</v>
      </c>
      <c r="D20" s="18"/>
      <c r="E20" s="140" t="s">
        <v>4</v>
      </c>
      <c r="F20" s="141"/>
    </row>
    <row r="21" spans="1:6" s="43" customFormat="1" ht="16.5" customHeight="1">
      <c r="A21" s="137"/>
      <c r="B21" s="137"/>
      <c r="C21" s="142"/>
      <c r="D21" s="142"/>
      <c r="E21" s="142"/>
      <c r="F21" s="143"/>
    </row>
    <row r="22" spans="1:6" s="43" customFormat="1" ht="16.5" customHeight="1">
      <c r="A22" s="137"/>
      <c r="B22" s="137"/>
      <c r="C22" s="142"/>
      <c r="D22" s="142"/>
      <c r="E22" s="142"/>
      <c r="F22" s="143"/>
    </row>
    <row r="23" spans="1:6" s="43" customFormat="1" ht="16.5" customHeight="1">
      <c r="A23" s="137"/>
      <c r="B23" s="137"/>
      <c r="C23" s="142"/>
      <c r="D23" s="142"/>
      <c r="E23" s="142"/>
      <c r="F23" s="143"/>
    </row>
    <row r="25" ht="12.75">
      <c r="A25" s="37" t="s">
        <v>19</v>
      </c>
    </row>
    <row r="27" spans="5:6" ht="12.75">
      <c r="E27" s="39"/>
      <c r="F27" s="40"/>
    </row>
    <row r="29" spans="5:6" ht="15">
      <c r="E29" s="156" t="s">
        <v>20</v>
      </c>
      <c r="F29" s="156"/>
    </row>
    <row r="30" spans="5:6" ht="15">
      <c r="E30" s="147" t="s">
        <v>21</v>
      </c>
      <c r="F30" s="147"/>
    </row>
  </sheetData>
  <protectedRanges>
    <protectedRange sqref="A10:A18" name="Oblast2_4"/>
    <protectedRange sqref="B10:B18" name="Oblast2_4_1"/>
  </protectedRanges>
  <mergeCells count="6">
    <mergeCell ref="E30:F30"/>
    <mergeCell ref="A2:C2"/>
    <mergeCell ref="A4:B4"/>
    <mergeCell ref="A5:B5"/>
    <mergeCell ref="A8:B8"/>
    <mergeCell ref="E29:F29"/>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C3146-F4E8-4AE1-8EC8-4747659F7323}">
  <sheetPr>
    <pageSetUpPr fitToPage="1"/>
  </sheetPr>
  <dimension ref="B1:F13"/>
  <sheetViews>
    <sheetView zoomScale="85" zoomScaleNormal="85" workbookViewId="0" topLeftCell="A1">
      <selection activeCell="F5" sqref="F5"/>
    </sheetView>
  </sheetViews>
  <sheetFormatPr defaultColWidth="9.00390625" defaultRowHeight="12.75"/>
  <cols>
    <col min="1" max="1" width="0.37109375" style="131" customWidth="1"/>
    <col min="2" max="2" width="11.25390625" style="131" bestFit="1" customWidth="1"/>
    <col min="3" max="3" width="37.875" style="132" customWidth="1"/>
    <col min="4" max="4" width="102.75390625" style="132" bestFit="1" customWidth="1"/>
    <col min="5" max="5" width="23.875" style="132" bestFit="1" customWidth="1"/>
    <col min="6" max="6" width="15.375" style="131" bestFit="1" customWidth="1"/>
    <col min="7" max="16384" width="9.00390625" style="131" customWidth="1"/>
  </cols>
  <sheetData>
    <row r="1" ht="18.75">
      <c r="B1" s="136" t="s">
        <v>125</v>
      </c>
    </row>
    <row r="2" ht="18.75">
      <c r="B2" s="136" t="s">
        <v>96</v>
      </c>
    </row>
    <row r="3" spans="2:6" ht="18.75">
      <c r="B3" s="136" t="s">
        <v>95</v>
      </c>
      <c r="F3" s="135"/>
    </row>
    <row r="4" spans="2:6" ht="12.75">
      <c r="B4" s="133" t="s">
        <v>94</v>
      </c>
      <c r="C4" s="134" t="s">
        <v>93</v>
      </c>
      <c r="D4" s="133" t="s">
        <v>92</v>
      </c>
      <c r="E4" s="133" t="s">
        <v>91</v>
      </c>
      <c r="F4" s="133" t="s">
        <v>90</v>
      </c>
    </row>
    <row r="5" spans="2:6" ht="76.5">
      <c r="B5" s="144" t="s">
        <v>99</v>
      </c>
      <c r="C5" s="145" t="s">
        <v>100</v>
      </c>
      <c r="D5" s="146" t="s">
        <v>129</v>
      </c>
      <c r="E5" s="146" t="s">
        <v>128</v>
      </c>
      <c r="F5" s="133"/>
    </row>
    <row r="6" spans="2:6" ht="76.5">
      <c r="B6" s="144" t="s">
        <v>101</v>
      </c>
      <c r="C6" s="145" t="s">
        <v>102</v>
      </c>
      <c r="D6" s="146" t="s">
        <v>129</v>
      </c>
      <c r="E6" s="146" t="s">
        <v>128</v>
      </c>
      <c r="F6" s="133"/>
    </row>
    <row r="7" spans="2:6" ht="76.5">
      <c r="B7" s="144" t="s">
        <v>103</v>
      </c>
      <c r="C7" s="145" t="s">
        <v>104</v>
      </c>
      <c r="D7" s="146" t="s">
        <v>129</v>
      </c>
      <c r="E7" s="146" t="s">
        <v>128</v>
      </c>
      <c r="F7" s="133"/>
    </row>
    <row r="8" spans="2:6" ht="76.5">
      <c r="B8" s="144" t="s">
        <v>127</v>
      </c>
      <c r="C8" s="145" t="s">
        <v>105</v>
      </c>
      <c r="D8" s="146" t="s">
        <v>129</v>
      </c>
      <c r="E8" s="146" t="s">
        <v>128</v>
      </c>
      <c r="F8" s="133"/>
    </row>
    <row r="9" spans="2:6" ht="76.5">
      <c r="B9" s="144" t="s">
        <v>106</v>
      </c>
      <c r="C9" s="145" t="s">
        <v>107</v>
      </c>
      <c r="D9" s="146" t="s">
        <v>129</v>
      </c>
      <c r="E9" s="146" t="s">
        <v>128</v>
      </c>
      <c r="F9" s="133"/>
    </row>
    <row r="10" spans="2:6" ht="76.5">
      <c r="B10" s="144" t="s">
        <v>108</v>
      </c>
      <c r="C10" s="145" t="s">
        <v>109</v>
      </c>
      <c r="D10" s="146" t="s">
        <v>129</v>
      </c>
      <c r="E10" s="146" t="s">
        <v>128</v>
      </c>
      <c r="F10" s="133"/>
    </row>
    <row r="11" spans="2:6" ht="76.5">
      <c r="B11" s="144" t="s">
        <v>110</v>
      </c>
      <c r="C11" s="145" t="s">
        <v>111</v>
      </c>
      <c r="D11" s="146" t="s">
        <v>129</v>
      </c>
      <c r="E11" s="146" t="s">
        <v>128</v>
      </c>
      <c r="F11" s="133"/>
    </row>
    <row r="12" spans="2:6" ht="76.5">
      <c r="B12" s="144" t="s">
        <v>112</v>
      </c>
      <c r="C12" s="145" t="s">
        <v>113</v>
      </c>
      <c r="D12" s="146" t="s">
        <v>129</v>
      </c>
      <c r="E12" s="146" t="s">
        <v>128</v>
      </c>
      <c r="F12" s="133"/>
    </row>
    <row r="13" spans="2:6" ht="76.5">
      <c r="B13" s="144" t="s">
        <v>114</v>
      </c>
      <c r="C13" s="145" t="s">
        <v>115</v>
      </c>
      <c r="D13" s="146" t="s">
        <v>130</v>
      </c>
      <c r="E13" s="146" t="s">
        <v>128</v>
      </c>
      <c r="F13" s="133"/>
    </row>
  </sheetData>
  <printOptions/>
  <pageMargins left="0.2362204724409449" right="0.2362204724409449" top="0.7480314960629921" bottom="0.7480314960629921" header="0.31496062992125984" footer="0.31496062992125984"/>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9115-0DBB-40B9-9F83-8313F4390F34}">
  <dimension ref="A1:O33"/>
  <sheetViews>
    <sheetView zoomScale="85" zoomScaleNormal="85" workbookViewId="0" topLeftCell="B1">
      <selection activeCell="G38" sqref="G38"/>
    </sheetView>
  </sheetViews>
  <sheetFormatPr defaultColWidth="9.00390625" defaultRowHeight="12.75"/>
  <cols>
    <col min="1" max="1" width="2.75390625" style="48" hidden="1" customWidth="1"/>
    <col min="2" max="2" width="7.50390625" style="48" customWidth="1"/>
    <col min="3" max="3" width="9.25390625" style="48" customWidth="1"/>
    <col min="4" max="4" width="8.75390625" style="48" customWidth="1"/>
    <col min="5" max="5" width="10.00390625" style="48" customWidth="1"/>
    <col min="6" max="6" width="64.875" style="48" customWidth="1"/>
    <col min="7" max="7" width="7.875" style="49" customWidth="1"/>
    <col min="8" max="8" width="11.375" style="49" customWidth="1"/>
    <col min="9" max="9" width="10.375" style="49" customWidth="1"/>
    <col min="10" max="10" width="8.875" style="49" customWidth="1"/>
    <col min="11" max="11" width="11.25390625" style="49" customWidth="1"/>
    <col min="12" max="12" width="16.625" style="49" customWidth="1"/>
    <col min="13" max="14" width="24.75390625" style="48" customWidth="1"/>
    <col min="15" max="15" width="8.00390625" style="48" customWidth="1"/>
    <col min="16" max="256" width="9.00390625" style="48" customWidth="1"/>
    <col min="257" max="257" width="9.00390625" style="48" hidden="1" customWidth="1"/>
    <col min="258" max="258" width="7.50390625" style="48" customWidth="1"/>
    <col min="259" max="259" width="9.25390625" style="48" customWidth="1"/>
    <col min="260" max="260" width="8.75390625" style="48" customWidth="1"/>
    <col min="261" max="261" width="10.00390625" style="48" customWidth="1"/>
    <col min="262" max="262" width="64.875" style="48" customWidth="1"/>
    <col min="263" max="263" width="7.875" style="48" customWidth="1"/>
    <col min="264" max="264" width="11.375" style="48" customWidth="1"/>
    <col min="265" max="265" width="10.375" style="48" customWidth="1"/>
    <col min="266" max="266" width="8.875" style="48" customWidth="1"/>
    <col min="267" max="267" width="11.25390625" style="48" customWidth="1"/>
    <col min="268" max="268" width="16.625" style="48" customWidth="1"/>
    <col min="269" max="270" width="24.75390625" style="48" customWidth="1"/>
    <col min="271" max="271" width="8.00390625" style="48" customWidth="1"/>
    <col min="272" max="512" width="9.00390625" style="48" customWidth="1"/>
    <col min="513" max="513" width="9.00390625" style="48" hidden="1" customWidth="1"/>
    <col min="514" max="514" width="7.50390625" style="48" customWidth="1"/>
    <col min="515" max="515" width="9.25390625" style="48" customWidth="1"/>
    <col min="516" max="516" width="8.75390625" style="48" customWidth="1"/>
    <col min="517" max="517" width="10.00390625" style="48" customWidth="1"/>
    <col min="518" max="518" width="64.875" style="48" customWidth="1"/>
    <col min="519" max="519" width="7.875" style="48" customWidth="1"/>
    <col min="520" max="520" width="11.375" style="48" customWidth="1"/>
    <col min="521" max="521" width="10.375" style="48" customWidth="1"/>
    <col min="522" max="522" width="8.875" style="48" customWidth="1"/>
    <col min="523" max="523" width="11.25390625" style="48" customWidth="1"/>
    <col min="524" max="524" width="16.625" style="48" customWidth="1"/>
    <col min="525" max="526" width="24.75390625" style="48" customWidth="1"/>
    <col min="527" max="527" width="8.00390625" style="48" customWidth="1"/>
    <col min="528" max="768" width="9.00390625" style="48" customWidth="1"/>
    <col min="769" max="769" width="9.00390625" style="48" hidden="1" customWidth="1"/>
    <col min="770" max="770" width="7.50390625" style="48" customWidth="1"/>
    <col min="771" max="771" width="9.25390625" style="48" customWidth="1"/>
    <col min="772" max="772" width="8.75390625" style="48" customWidth="1"/>
    <col min="773" max="773" width="10.00390625" style="48" customWidth="1"/>
    <col min="774" max="774" width="64.875" style="48" customWidth="1"/>
    <col min="775" max="775" width="7.875" style="48" customWidth="1"/>
    <col min="776" max="776" width="11.375" style="48" customWidth="1"/>
    <col min="777" max="777" width="10.375" style="48" customWidth="1"/>
    <col min="778" max="778" width="8.875" style="48" customWidth="1"/>
    <col min="779" max="779" width="11.25390625" style="48" customWidth="1"/>
    <col min="780" max="780" width="16.625" style="48" customWidth="1"/>
    <col min="781" max="782" width="24.75390625" style="48" customWidth="1"/>
    <col min="783" max="783" width="8.00390625" style="48" customWidth="1"/>
    <col min="784" max="1024" width="9.00390625" style="48" customWidth="1"/>
    <col min="1025" max="1025" width="9.00390625" style="48" hidden="1" customWidth="1"/>
    <col min="1026" max="1026" width="7.50390625" style="48" customWidth="1"/>
    <col min="1027" max="1027" width="9.25390625" style="48" customWidth="1"/>
    <col min="1028" max="1028" width="8.75390625" style="48" customWidth="1"/>
    <col min="1029" max="1029" width="10.00390625" style="48" customWidth="1"/>
    <col min="1030" max="1030" width="64.875" style="48" customWidth="1"/>
    <col min="1031" max="1031" width="7.875" style="48" customWidth="1"/>
    <col min="1032" max="1032" width="11.375" style="48" customWidth="1"/>
    <col min="1033" max="1033" width="10.375" style="48" customWidth="1"/>
    <col min="1034" max="1034" width="8.875" style="48" customWidth="1"/>
    <col min="1035" max="1035" width="11.25390625" style="48" customWidth="1"/>
    <col min="1036" max="1036" width="16.625" style="48" customWidth="1"/>
    <col min="1037" max="1038" width="24.75390625" style="48" customWidth="1"/>
    <col min="1039" max="1039" width="8.00390625" style="48" customWidth="1"/>
    <col min="1040" max="1280" width="9.00390625" style="48" customWidth="1"/>
    <col min="1281" max="1281" width="9.00390625" style="48" hidden="1" customWidth="1"/>
    <col min="1282" max="1282" width="7.50390625" style="48" customWidth="1"/>
    <col min="1283" max="1283" width="9.25390625" style="48" customWidth="1"/>
    <col min="1284" max="1284" width="8.75390625" style="48" customWidth="1"/>
    <col min="1285" max="1285" width="10.00390625" style="48" customWidth="1"/>
    <col min="1286" max="1286" width="64.875" style="48" customWidth="1"/>
    <col min="1287" max="1287" width="7.875" style="48" customWidth="1"/>
    <col min="1288" max="1288" width="11.375" style="48" customWidth="1"/>
    <col min="1289" max="1289" width="10.375" style="48" customWidth="1"/>
    <col min="1290" max="1290" width="8.875" style="48" customWidth="1"/>
    <col min="1291" max="1291" width="11.25390625" style="48" customWidth="1"/>
    <col min="1292" max="1292" width="16.625" style="48" customWidth="1"/>
    <col min="1293" max="1294" width="24.75390625" style="48" customWidth="1"/>
    <col min="1295" max="1295" width="8.00390625" style="48" customWidth="1"/>
    <col min="1296" max="1536" width="9.00390625" style="48" customWidth="1"/>
    <col min="1537" max="1537" width="9.00390625" style="48" hidden="1" customWidth="1"/>
    <col min="1538" max="1538" width="7.50390625" style="48" customWidth="1"/>
    <col min="1539" max="1539" width="9.25390625" style="48" customWidth="1"/>
    <col min="1540" max="1540" width="8.75390625" style="48" customWidth="1"/>
    <col min="1541" max="1541" width="10.00390625" style="48" customWidth="1"/>
    <col min="1542" max="1542" width="64.875" style="48" customWidth="1"/>
    <col min="1543" max="1543" width="7.875" style="48" customWidth="1"/>
    <col min="1544" max="1544" width="11.375" style="48" customWidth="1"/>
    <col min="1545" max="1545" width="10.375" style="48" customWidth="1"/>
    <col min="1546" max="1546" width="8.875" style="48" customWidth="1"/>
    <col min="1547" max="1547" width="11.25390625" style="48" customWidth="1"/>
    <col min="1548" max="1548" width="16.625" style="48" customWidth="1"/>
    <col min="1549" max="1550" width="24.75390625" style="48" customWidth="1"/>
    <col min="1551" max="1551" width="8.00390625" style="48" customWidth="1"/>
    <col min="1552" max="1792" width="9.00390625" style="48" customWidth="1"/>
    <col min="1793" max="1793" width="9.00390625" style="48" hidden="1" customWidth="1"/>
    <col min="1794" max="1794" width="7.50390625" style="48" customWidth="1"/>
    <col min="1795" max="1795" width="9.25390625" style="48" customWidth="1"/>
    <col min="1796" max="1796" width="8.75390625" style="48" customWidth="1"/>
    <col min="1797" max="1797" width="10.00390625" style="48" customWidth="1"/>
    <col min="1798" max="1798" width="64.875" style="48" customWidth="1"/>
    <col min="1799" max="1799" width="7.875" style="48" customWidth="1"/>
    <col min="1800" max="1800" width="11.375" style="48" customWidth="1"/>
    <col min="1801" max="1801" width="10.375" style="48" customWidth="1"/>
    <col min="1802" max="1802" width="8.875" style="48" customWidth="1"/>
    <col min="1803" max="1803" width="11.25390625" style="48" customWidth="1"/>
    <col min="1804" max="1804" width="16.625" style="48" customWidth="1"/>
    <col min="1805" max="1806" width="24.75390625" style="48" customWidth="1"/>
    <col min="1807" max="1807" width="8.00390625" style="48" customWidth="1"/>
    <col min="1808" max="2048" width="9.00390625" style="48" customWidth="1"/>
    <col min="2049" max="2049" width="9.00390625" style="48" hidden="1" customWidth="1"/>
    <col min="2050" max="2050" width="7.50390625" style="48" customWidth="1"/>
    <col min="2051" max="2051" width="9.25390625" style="48" customWidth="1"/>
    <col min="2052" max="2052" width="8.75390625" style="48" customWidth="1"/>
    <col min="2053" max="2053" width="10.00390625" style="48" customWidth="1"/>
    <col min="2054" max="2054" width="64.875" style="48" customWidth="1"/>
    <col min="2055" max="2055" width="7.875" style="48" customWidth="1"/>
    <col min="2056" max="2056" width="11.375" style="48" customWidth="1"/>
    <col min="2057" max="2057" width="10.375" style="48" customWidth="1"/>
    <col min="2058" max="2058" width="8.875" style="48" customWidth="1"/>
    <col min="2059" max="2059" width="11.25390625" style="48" customWidth="1"/>
    <col min="2060" max="2060" width="16.625" style="48" customWidth="1"/>
    <col min="2061" max="2062" width="24.75390625" style="48" customWidth="1"/>
    <col min="2063" max="2063" width="8.00390625" style="48" customWidth="1"/>
    <col min="2064" max="2304" width="9.00390625" style="48" customWidth="1"/>
    <col min="2305" max="2305" width="9.00390625" style="48" hidden="1" customWidth="1"/>
    <col min="2306" max="2306" width="7.50390625" style="48" customWidth="1"/>
    <col min="2307" max="2307" width="9.25390625" style="48" customWidth="1"/>
    <col min="2308" max="2308" width="8.75390625" style="48" customWidth="1"/>
    <col min="2309" max="2309" width="10.00390625" style="48" customWidth="1"/>
    <col min="2310" max="2310" width="64.875" style="48" customWidth="1"/>
    <col min="2311" max="2311" width="7.875" style="48" customWidth="1"/>
    <col min="2312" max="2312" width="11.375" style="48" customWidth="1"/>
    <col min="2313" max="2313" width="10.375" style="48" customWidth="1"/>
    <col min="2314" max="2314" width="8.875" style="48" customWidth="1"/>
    <col min="2315" max="2315" width="11.25390625" style="48" customWidth="1"/>
    <col min="2316" max="2316" width="16.625" style="48" customWidth="1"/>
    <col min="2317" max="2318" width="24.75390625" style="48" customWidth="1"/>
    <col min="2319" max="2319" width="8.00390625" style="48" customWidth="1"/>
    <col min="2320" max="2560" width="9.00390625" style="48" customWidth="1"/>
    <col min="2561" max="2561" width="9.00390625" style="48" hidden="1" customWidth="1"/>
    <col min="2562" max="2562" width="7.50390625" style="48" customWidth="1"/>
    <col min="2563" max="2563" width="9.25390625" style="48" customWidth="1"/>
    <col min="2564" max="2564" width="8.75390625" style="48" customWidth="1"/>
    <col min="2565" max="2565" width="10.00390625" style="48" customWidth="1"/>
    <col min="2566" max="2566" width="64.875" style="48" customWidth="1"/>
    <col min="2567" max="2567" width="7.875" style="48" customWidth="1"/>
    <col min="2568" max="2568" width="11.375" style="48" customWidth="1"/>
    <col min="2569" max="2569" width="10.375" style="48" customWidth="1"/>
    <col min="2570" max="2570" width="8.875" style="48" customWidth="1"/>
    <col min="2571" max="2571" width="11.25390625" style="48" customWidth="1"/>
    <col min="2572" max="2572" width="16.625" style="48" customWidth="1"/>
    <col min="2573" max="2574" width="24.75390625" style="48" customWidth="1"/>
    <col min="2575" max="2575" width="8.00390625" style="48" customWidth="1"/>
    <col min="2576" max="2816" width="9.00390625" style="48" customWidth="1"/>
    <col min="2817" max="2817" width="9.00390625" style="48" hidden="1" customWidth="1"/>
    <col min="2818" max="2818" width="7.50390625" style="48" customWidth="1"/>
    <col min="2819" max="2819" width="9.25390625" style="48" customWidth="1"/>
    <col min="2820" max="2820" width="8.75390625" style="48" customWidth="1"/>
    <col min="2821" max="2821" width="10.00390625" style="48" customWidth="1"/>
    <col min="2822" max="2822" width="64.875" style="48" customWidth="1"/>
    <col min="2823" max="2823" width="7.875" style="48" customWidth="1"/>
    <col min="2824" max="2824" width="11.375" style="48" customWidth="1"/>
    <col min="2825" max="2825" width="10.375" style="48" customWidth="1"/>
    <col min="2826" max="2826" width="8.875" style="48" customWidth="1"/>
    <col min="2827" max="2827" width="11.25390625" style="48" customWidth="1"/>
    <col min="2828" max="2828" width="16.625" style="48" customWidth="1"/>
    <col min="2829" max="2830" width="24.75390625" style="48" customWidth="1"/>
    <col min="2831" max="2831" width="8.00390625" style="48" customWidth="1"/>
    <col min="2832" max="3072" width="9.00390625" style="48" customWidth="1"/>
    <col min="3073" max="3073" width="9.00390625" style="48" hidden="1" customWidth="1"/>
    <col min="3074" max="3074" width="7.50390625" style="48" customWidth="1"/>
    <col min="3075" max="3075" width="9.25390625" style="48" customWidth="1"/>
    <col min="3076" max="3076" width="8.75390625" style="48" customWidth="1"/>
    <col min="3077" max="3077" width="10.00390625" style="48" customWidth="1"/>
    <col min="3078" max="3078" width="64.875" style="48" customWidth="1"/>
    <col min="3079" max="3079" width="7.875" style="48" customWidth="1"/>
    <col min="3080" max="3080" width="11.375" style="48" customWidth="1"/>
    <col min="3081" max="3081" width="10.375" style="48" customWidth="1"/>
    <col min="3082" max="3082" width="8.875" style="48" customWidth="1"/>
    <col min="3083" max="3083" width="11.25390625" style="48" customWidth="1"/>
    <col min="3084" max="3084" width="16.625" style="48" customWidth="1"/>
    <col min="3085" max="3086" width="24.75390625" style="48" customWidth="1"/>
    <col min="3087" max="3087" width="8.00390625" style="48" customWidth="1"/>
    <col min="3088" max="3328" width="9.00390625" style="48" customWidth="1"/>
    <col min="3329" max="3329" width="9.00390625" style="48" hidden="1" customWidth="1"/>
    <col min="3330" max="3330" width="7.50390625" style="48" customWidth="1"/>
    <col min="3331" max="3331" width="9.25390625" style="48" customWidth="1"/>
    <col min="3332" max="3332" width="8.75390625" style="48" customWidth="1"/>
    <col min="3333" max="3333" width="10.00390625" style="48" customWidth="1"/>
    <col min="3334" max="3334" width="64.875" style="48" customWidth="1"/>
    <col min="3335" max="3335" width="7.875" style="48" customWidth="1"/>
    <col min="3336" max="3336" width="11.375" style="48" customWidth="1"/>
    <col min="3337" max="3337" width="10.375" style="48" customWidth="1"/>
    <col min="3338" max="3338" width="8.875" style="48" customWidth="1"/>
    <col min="3339" max="3339" width="11.25390625" style="48" customWidth="1"/>
    <col min="3340" max="3340" width="16.625" style="48" customWidth="1"/>
    <col min="3341" max="3342" width="24.75390625" style="48" customWidth="1"/>
    <col min="3343" max="3343" width="8.00390625" style="48" customWidth="1"/>
    <col min="3344" max="3584" width="9.00390625" style="48" customWidth="1"/>
    <col min="3585" max="3585" width="9.00390625" style="48" hidden="1" customWidth="1"/>
    <col min="3586" max="3586" width="7.50390625" style="48" customWidth="1"/>
    <col min="3587" max="3587" width="9.25390625" style="48" customWidth="1"/>
    <col min="3588" max="3588" width="8.75390625" style="48" customWidth="1"/>
    <col min="3589" max="3589" width="10.00390625" style="48" customWidth="1"/>
    <col min="3590" max="3590" width="64.875" style="48" customWidth="1"/>
    <col min="3591" max="3591" width="7.875" style="48" customWidth="1"/>
    <col min="3592" max="3592" width="11.375" style="48" customWidth="1"/>
    <col min="3593" max="3593" width="10.375" style="48" customWidth="1"/>
    <col min="3594" max="3594" width="8.875" style="48" customWidth="1"/>
    <col min="3595" max="3595" width="11.25390625" style="48" customWidth="1"/>
    <col min="3596" max="3596" width="16.625" style="48" customWidth="1"/>
    <col min="3597" max="3598" width="24.75390625" style="48" customWidth="1"/>
    <col min="3599" max="3599" width="8.00390625" style="48" customWidth="1"/>
    <col min="3600" max="3840" width="9.00390625" style="48" customWidth="1"/>
    <col min="3841" max="3841" width="9.00390625" style="48" hidden="1" customWidth="1"/>
    <col min="3842" max="3842" width="7.50390625" style="48" customWidth="1"/>
    <col min="3843" max="3843" width="9.25390625" style="48" customWidth="1"/>
    <col min="3844" max="3844" width="8.75390625" style="48" customWidth="1"/>
    <col min="3845" max="3845" width="10.00390625" style="48" customWidth="1"/>
    <col min="3846" max="3846" width="64.875" style="48" customWidth="1"/>
    <col min="3847" max="3847" width="7.875" style="48" customWidth="1"/>
    <col min="3848" max="3848" width="11.375" style="48" customWidth="1"/>
    <col min="3849" max="3849" width="10.375" style="48" customWidth="1"/>
    <col min="3850" max="3850" width="8.875" style="48" customWidth="1"/>
    <col min="3851" max="3851" width="11.25390625" style="48" customWidth="1"/>
    <col min="3852" max="3852" width="16.625" style="48" customWidth="1"/>
    <col min="3853" max="3854" width="24.75390625" style="48" customWidth="1"/>
    <col min="3855" max="3855" width="8.00390625" style="48" customWidth="1"/>
    <col min="3856" max="4096" width="9.00390625" style="48" customWidth="1"/>
    <col min="4097" max="4097" width="9.00390625" style="48" hidden="1" customWidth="1"/>
    <col min="4098" max="4098" width="7.50390625" style="48" customWidth="1"/>
    <col min="4099" max="4099" width="9.25390625" style="48" customWidth="1"/>
    <col min="4100" max="4100" width="8.75390625" style="48" customWidth="1"/>
    <col min="4101" max="4101" width="10.00390625" style="48" customWidth="1"/>
    <col min="4102" max="4102" width="64.875" style="48" customWidth="1"/>
    <col min="4103" max="4103" width="7.875" style="48" customWidth="1"/>
    <col min="4104" max="4104" width="11.375" style="48" customWidth="1"/>
    <col min="4105" max="4105" width="10.375" style="48" customWidth="1"/>
    <col min="4106" max="4106" width="8.875" style="48" customWidth="1"/>
    <col min="4107" max="4107" width="11.25390625" style="48" customWidth="1"/>
    <col min="4108" max="4108" width="16.625" style="48" customWidth="1"/>
    <col min="4109" max="4110" width="24.75390625" style="48" customWidth="1"/>
    <col min="4111" max="4111" width="8.00390625" style="48" customWidth="1"/>
    <col min="4112" max="4352" width="9.00390625" style="48" customWidth="1"/>
    <col min="4353" max="4353" width="9.00390625" style="48" hidden="1" customWidth="1"/>
    <col min="4354" max="4354" width="7.50390625" style="48" customWidth="1"/>
    <col min="4355" max="4355" width="9.25390625" style="48" customWidth="1"/>
    <col min="4356" max="4356" width="8.75390625" style="48" customWidth="1"/>
    <col min="4357" max="4357" width="10.00390625" style="48" customWidth="1"/>
    <col min="4358" max="4358" width="64.875" style="48" customWidth="1"/>
    <col min="4359" max="4359" width="7.875" style="48" customWidth="1"/>
    <col min="4360" max="4360" width="11.375" style="48" customWidth="1"/>
    <col min="4361" max="4361" width="10.375" style="48" customWidth="1"/>
    <col min="4362" max="4362" width="8.875" style="48" customWidth="1"/>
    <col min="4363" max="4363" width="11.25390625" style="48" customWidth="1"/>
    <col min="4364" max="4364" width="16.625" style="48" customWidth="1"/>
    <col min="4365" max="4366" width="24.75390625" style="48" customWidth="1"/>
    <col min="4367" max="4367" width="8.00390625" style="48" customWidth="1"/>
    <col min="4368" max="4608" width="9.00390625" style="48" customWidth="1"/>
    <col min="4609" max="4609" width="9.00390625" style="48" hidden="1" customWidth="1"/>
    <col min="4610" max="4610" width="7.50390625" style="48" customWidth="1"/>
    <col min="4611" max="4611" width="9.25390625" style="48" customWidth="1"/>
    <col min="4612" max="4612" width="8.75390625" style="48" customWidth="1"/>
    <col min="4613" max="4613" width="10.00390625" style="48" customWidth="1"/>
    <col min="4614" max="4614" width="64.875" style="48" customWidth="1"/>
    <col min="4615" max="4615" width="7.875" style="48" customWidth="1"/>
    <col min="4616" max="4616" width="11.375" style="48" customWidth="1"/>
    <col min="4617" max="4617" width="10.375" style="48" customWidth="1"/>
    <col min="4618" max="4618" width="8.875" style="48" customWidth="1"/>
    <col min="4619" max="4619" width="11.25390625" style="48" customWidth="1"/>
    <col min="4620" max="4620" width="16.625" style="48" customWidth="1"/>
    <col min="4621" max="4622" width="24.75390625" style="48" customWidth="1"/>
    <col min="4623" max="4623" width="8.00390625" style="48" customWidth="1"/>
    <col min="4624" max="4864" width="9.00390625" style="48" customWidth="1"/>
    <col min="4865" max="4865" width="9.00390625" style="48" hidden="1" customWidth="1"/>
    <col min="4866" max="4866" width="7.50390625" style="48" customWidth="1"/>
    <col min="4867" max="4867" width="9.25390625" style="48" customWidth="1"/>
    <col min="4868" max="4868" width="8.75390625" style="48" customWidth="1"/>
    <col min="4869" max="4869" width="10.00390625" style="48" customWidth="1"/>
    <col min="4870" max="4870" width="64.875" style="48" customWidth="1"/>
    <col min="4871" max="4871" width="7.875" style="48" customWidth="1"/>
    <col min="4872" max="4872" width="11.375" style="48" customWidth="1"/>
    <col min="4873" max="4873" width="10.375" style="48" customWidth="1"/>
    <col min="4874" max="4874" width="8.875" style="48" customWidth="1"/>
    <col min="4875" max="4875" width="11.25390625" style="48" customWidth="1"/>
    <col min="4876" max="4876" width="16.625" style="48" customWidth="1"/>
    <col min="4877" max="4878" width="24.75390625" style="48" customWidth="1"/>
    <col min="4879" max="4879" width="8.00390625" style="48" customWidth="1"/>
    <col min="4880" max="5120" width="9.00390625" style="48" customWidth="1"/>
    <col min="5121" max="5121" width="9.00390625" style="48" hidden="1" customWidth="1"/>
    <col min="5122" max="5122" width="7.50390625" style="48" customWidth="1"/>
    <col min="5123" max="5123" width="9.25390625" style="48" customWidth="1"/>
    <col min="5124" max="5124" width="8.75390625" style="48" customWidth="1"/>
    <col min="5125" max="5125" width="10.00390625" style="48" customWidth="1"/>
    <col min="5126" max="5126" width="64.875" style="48" customWidth="1"/>
    <col min="5127" max="5127" width="7.875" style="48" customWidth="1"/>
    <col min="5128" max="5128" width="11.375" style="48" customWidth="1"/>
    <col min="5129" max="5129" width="10.375" style="48" customWidth="1"/>
    <col min="5130" max="5130" width="8.875" style="48" customWidth="1"/>
    <col min="5131" max="5131" width="11.25390625" style="48" customWidth="1"/>
    <col min="5132" max="5132" width="16.625" style="48" customWidth="1"/>
    <col min="5133" max="5134" width="24.75390625" style="48" customWidth="1"/>
    <col min="5135" max="5135" width="8.00390625" style="48" customWidth="1"/>
    <col min="5136" max="5376" width="9.00390625" style="48" customWidth="1"/>
    <col min="5377" max="5377" width="9.00390625" style="48" hidden="1" customWidth="1"/>
    <col min="5378" max="5378" width="7.50390625" style="48" customWidth="1"/>
    <col min="5379" max="5379" width="9.25390625" style="48" customWidth="1"/>
    <col min="5380" max="5380" width="8.75390625" style="48" customWidth="1"/>
    <col min="5381" max="5381" width="10.00390625" style="48" customWidth="1"/>
    <col min="5382" max="5382" width="64.875" style="48" customWidth="1"/>
    <col min="5383" max="5383" width="7.875" style="48" customWidth="1"/>
    <col min="5384" max="5384" width="11.375" style="48" customWidth="1"/>
    <col min="5385" max="5385" width="10.375" style="48" customWidth="1"/>
    <col min="5386" max="5386" width="8.875" style="48" customWidth="1"/>
    <col min="5387" max="5387" width="11.25390625" style="48" customWidth="1"/>
    <col min="5388" max="5388" width="16.625" style="48" customWidth="1"/>
    <col min="5389" max="5390" width="24.75390625" style="48" customWidth="1"/>
    <col min="5391" max="5391" width="8.00390625" style="48" customWidth="1"/>
    <col min="5392" max="5632" width="9.00390625" style="48" customWidth="1"/>
    <col min="5633" max="5633" width="9.00390625" style="48" hidden="1" customWidth="1"/>
    <col min="5634" max="5634" width="7.50390625" style="48" customWidth="1"/>
    <col min="5635" max="5635" width="9.25390625" style="48" customWidth="1"/>
    <col min="5636" max="5636" width="8.75390625" style="48" customWidth="1"/>
    <col min="5637" max="5637" width="10.00390625" style="48" customWidth="1"/>
    <col min="5638" max="5638" width="64.875" style="48" customWidth="1"/>
    <col min="5639" max="5639" width="7.875" style="48" customWidth="1"/>
    <col min="5640" max="5640" width="11.375" style="48" customWidth="1"/>
    <col min="5641" max="5641" width="10.375" style="48" customWidth="1"/>
    <col min="5642" max="5642" width="8.875" style="48" customWidth="1"/>
    <col min="5643" max="5643" width="11.25390625" style="48" customWidth="1"/>
    <col min="5644" max="5644" width="16.625" style="48" customWidth="1"/>
    <col min="5645" max="5646" width="24.75390625" style="48" customWidth="1"/>
    <col min="5647" max="5647" width="8.00390625" style="48" customWidth="1"/>
    <col min="5648" max="5888" width="9.00390625" style="48" customWidth="1"/>
    <col min="5889" max="5889" width="9.00390625" style="48" hidden="1" customWidth="1"/>
    <col min="5890" max="5890" width="7.50390625" style="48" customWidth="1"/>
    <col min="5891" max="5891" width="9.25390625" style="48" customWidth="1"/>
    <col min="5892" max="5892" width="8.75390625" style="48" customWidth="1"/>
    <col min="5893" max="5893" width="10.00390625" style="48" customWidth="1"/>
    <col min="5894" max="5894" width="64.875" style="48" customWidth="1"/>
    <col min="5895" max="5895" width="7.875" style="48" customWidth="1"/>
    <col min="5896" max="5896" width="11.375" style="48" customWidth="1"/>
    <col min="5897" max="5897" width="10.375" style="48" customWidth="1"/>
    <col min="5898" max="5898" width="8.875" style="48" customWidth="1"/>
    <col min="5899" max="5899" width="11.25390625" style="48" customWidth="1"/>
    <col min="5900" max="5900" width="16.625" style="48" customWidth="1"/>
    <col min="5901" max="5902" width="24.75390625" style="48" customWidth="1"/>
    <col min="5903" max="5903" width="8.00390625" style="48" customWidth="1"/>
    <col min="5904" max="6144" width="9.00390625" style="48" customWidth="1"/>
    <col min="6145" max="6145" width="9.00390625" style="48" hidden="1" customWidth="1"/>
    <col min="6146" max="6146" width="7.50390625" style="48" customWidth="1"/>
    <col min="6147" max="6147" width="9.25390625" style="48" customWidth="1"/>
    <col min="6148" max="6148" width="8.75390625" style="48" customWidth="1"/>
    <col min="6149" max="6149" width="10.00390625" style="48" customWidth="1"/>
    <col min="6150" max="6150" width="64.875" style="48" customWidth="1"/>
    <col min="6151" max="6151" width="7.875" style="48" customWidth="1"/>
    <col min="6152" max="6152" width="11.375" style="48" customWidth="1"/>
    <col min="6153" max="6153" width="10.375" style="48" customWidth="1"/>
    <col min="6154" max="6154" width="8.875" style="48" customWidth="1"/>
    <col min="6155" max="6155" width="11.25390625" style="48" customWidth="1"/>
    <col min="6156" max="6156" width="16.625" style="48" customWidth="1"/>
    <col min="6157" max="6158" width="24.75390625" style="48" customWidth="1"/>
    <col min="6159" max="6159" width="8.00390625" style="48" customWidth="1"/>
    <col min="6160" max="6400" width="9.00390625" style="48" customWidth="1"/>
    <col min="6401" max="6401" width="9.00390625" style="48" hidden="1" customWidth="1"/>
    <col min="6402" max="6402" width="7.50390625" style="48" customWidth="1"/>
    <col min="6403" max="6403" width="9.25390625" style="48" customWidth="1"/>
    <col min="6404" max="6404" width="8.75390625" style="48" customWidth="1"/>
    <col min="6405" max="6405" width="10.00390625" style="48" customWidth="1"/>
    <col min="6406" max="6406" width="64.875" style="48" customWidth="1"/>
    <col min="6407" max="6407" width="7.875" style="48" customWidth="1"/>
    <col min="6408" max="6408" width="11.375" style="48" customWidth="1"/>
    <col min="6409" max="6409" width="10.375" style="48" customWidth="1"/>
    <col min="6410" max="6410" width="8.875" style="48" customWidth="1"/>
    <col min="6411" max="6411" width="11.25390625" style="48" customWidth="1"/>
    <col min="6412" max="6412" width="16.625" style="48" customWidth="1"/>
    <col min="6413" max="6414" width="24.75390625" style="48" customWidth="1"/>
    <col min="6415" max="6415" width="8.00390625" style="48" customWidth="1"/>
    <col min="6416" max="6656" width="9.00390625" style="48" customWidth="1"/>
    <col min="6657" max="6657" width="9.00390625" style="48" hidden="1" customWidth="1"/>
    <col min="6658" max="6658" width="7.50390625" style="48" customWidth="1"/>
    <col min="6659" max="6659" width="9.25390625" style="48" customWidth="1"/>
    <col min="6660" max="6660" width="8.75390625" style="48" customWidth="1"/>
    <col min="6661" max="6661" width="10.00390625" style="48" customWidth="1"/>
    <col min="6662" max="6662" width="64.875" style="48" customWidth="1"/>
    <col min="6663" max="6663" width="7.875" style="48" customWidth="1"/>
    <col min="6664" max="6664" width="11.375" style="48" customWidth="1"/>
    <col min="6665" max="6665" width="10.375" style="48" customWidth="1"/>
    <col min="6666" max="6666" width="8.875" style="48" customWidth="1"/>
    <col min="6667" max="6667" width="11.25390625" style="48" customWidth="1"/>
    <col min="6668" max="6668" width="16.625" style="48" customWidth="1"/>
    <col min="6669" max="6670" width="24.75390625" style="48" customWidth="1"/>
    <col min="6671" max="6671" width="8.00390625" style="48" customWidth="1"/>
    <col min="6672" max="6912" width="9.00390625" style="48" customWidth="1"/>
    <col min="6913" max="6913" width="9.00390625" style="48" hidden="1" customWidth="1"/>
    <col min="6914" max="6914" width="7.50390625" style="48" customWidth="1"/>
    <col min="6915" max="6915" width="9.25390625" style="48" customWidth="1"/>
    <col min="6916" max="6916" width="8.75390625" style="48" customWidth="1"/>
    <col min="6917" max="6917" width="10.00390625" style="48" customWidth="1"/>
    <col min="6918" max="6918" width="64.875" style="48" customWidth="1"/>
    <col min="6919" max="6919" width="7.875" style="48" customWidth="1"/>
    <col min="6920" max="6920" width="11.375" style="48" customWidth="1"/>
    <col min="6921" max="6921" width="10.375" style="48" customWidth="1"/>
    <col min="6922" max="6922" width="8.875" style="48" customWidth="1"/>
    <col min="6923" max="6923" width="11.25390625" style="48" customWidth="1"/>
    <col min="6924" max="6924" width="16.625" style="48" customWidth="1"/>
    <col min="6925" max="6926" width="24.75390625" style="48" customWidth="1"/>
    <col min="6927" max="6927" width="8.00390625" style="48" customWidth="1"/>
    <col min="6928" max="7168" width="9.00390625" style="48" customWidth="1"/>
    <col min="7169" max="7169" width="9.00390625" style="48" hidden="1" customWidth="1"/>
    <col min="7170" max="7170" width="7.50390625" style="48" customWidth="1"/>
    <col min="7171" max="7171" width="9.25390625" style="48" customWidth="1"/>
    <col min="7172" max="7172" width="8.75390625" style="48" customWidth="1"/>
    <col min="7173" max="7173" width="10.00390625" style="48" customWidth="1"/>
    <col min="7174" max="7174" width="64.875" style="48" customWidth="1"/>
    <col min="7175" max="7175" width="7.875" style="48" customWidth="1"/>
    <col min="7176" max="7176" width="11.375" style="48" customWidth="1"/>
    <col min="7177" max="7177" width="10.375" style="48" customWidth="1"/>
    <col min="7178" max="7178" width="8.875" style="48" customWidth="1"/>
    <col min="7179" max="7179" width="11.25390625" style="48" customWidth="1"/>
    <col min="7180" max="7180" width="16.625" style="48" customWidth="1"/>
    <col min="7181" max="7182" width="24.75390625" style="48" customWidth="1"/>
    <col min="7183" max="7183" width="8.00390625" style="48" customWidth="1"/>
    <col min="7184" max="7424" width="9.00390625" style="48" customWidth="1"/>
    <col min="7425" max="7425" width="9.00390625" style="48" hidden="1" customWidth="1"/>
    <col min="7426" max="7426" width="7.50390625" style="48" customWidth="1"/>
    <col min="7427" max="7427" width="9.25390625" style="48" customWidth="1"/>
    <col min="7428" max="7428" width="8.75390625" style="48" customWidth="1"/>
    <col min="7429" max="7429" width="10.00390625" style="48" customWidth="1"/>
    <col min="7430" max="7430" width="64.875" style="48" customWidth="1"/>
    <col min="7431" max="7431" width="7.875" style="48" customWidth="1"/>
    <col min="7432" max="7432" width="11.375" style="48" customWidth="1"/>
    <col min="7433" max="7433" width="10.375" style="48" customWidth="1"/>
    <col min="7434" max="7434" width="8.875" style="48" customWidth="1"/>
    <col min="7435" max="7435" width="11.25390625" style="48" customWidth="1"/>
    <col min="7436" max="7436" width="16.625" style="48" customWidth="1"/>
    <col min="7437" max="7438" width="24.75390625" style="48" customWidth="1"/>
    <col min="7439" max="7439" width="8.00390625" style="48" customWidth="1"/>
    <col min="7440" max="7680" width="9.00390625" style="48" customWidth="1"/>
    <col min="7681" max="7681" width="9.00390625" style="48" hidden="1" customWidth="1"/>
    <col min="7682" max="7682" width="7.50390625" style="48" customWidth="1"/>
    <col min="7683" max="7683" width="9.25390625" style="48" customWidth="1"/>
    <col min="7684" max="7684" width="8.75390625" style="48" customWidth="1"/>
    <col min="7685" max="7685" width="10.00390625" style="48" customWidth="1"/>
    <col min="7686" max="7686" width="64.875" style="48" customWidth="1"/>
    <col min="7687" max="7687" width="7.875" style="48" customWidth="1"/>
    <col min="7688" max="7688" width="11.375" style="48" customWidth="1"/>
    <col min="7689" max="7689" width="10.375" style="48" customWidth="1"/>
    <col min="7690" max="7690" width="8.875" style="48" customWidth="1"/>
    <col min="7691" max="7691" width="11.25390625" style="48" customWidth="1"/>
    <col min="7692" max="7692" width="16.625" style="48" customWidth="1"/>
    <col min="7693" max="7694" width="24.75390625" style="48" customWidth="1"/>
    <col min="7695" max="7695" width="8.00390625" style="48" customWidth="1"/>
    <col min="7696" max="7936" width="9.00390625" style="48" customWidth="1"/>
    <col min="7937" max="7937" width="9.00390625" style="48" hidden="1" customWidth="1"/>
    <col min="7938" max="7938" width="7.50390625" style="48" customWidth="1"/>
    <col min="7939" max="7939" width="9.25390625" style="48" customWidth="1"/>
    <col min="7940" max="7940" width="8.75390625" style="48" customWidth="1"/>
    <col min="7941" max="7941" width="10.00390625" style="48" customWidth="1"/>
    <col min="7942" max="7942" width="64.875" style="48" customWidth="1"/>
    <col min="7943" max="7943" width="7.875" style="48" customWidth="1"/>
    <col min="7944" max="7944" width="11.375" style="48" customWidth="1"/>
    <col min="7945" max="7945" width="10.375" style="48" customWidth="1"/>
    <col min="7946" max="7946" width="8.875" style="48" customWidth="1"/>
    <col min="7947" max="7947" width="11.25390625" style="48" customWidth="1"/>
    <col min="7948" max="7948" width="16.625" style="48" customWidth="1"/>
    <col min="7949" max="7950" width="24.75390625" style="48" customWidth="1"/>
    <col min="7951" max="7951" width="8.00390625" style="48" customWidth="1"/>
    <col min="7952" max="8192" width="9.00390625" style="48" customWidth="1"/>
    <col min="8193" max="8193" width="9.00390625" style="48" hidden="1" customWidth="1"/>
    <col min="8194" max="8194" width="7.50390625" style="48" customWidth="1"/>
    <col min="8195" max="8195" width="9.25390625" style="48" customWidth="1"/>
    <col min="8196" max="8196" width="8.75390625" style="48" customWidth="1"/>
    <col min="8197" max="8197" width="10.00390625" style="48" customWidth="1"/>
    <col min="8198" max="8198" width="64.875" style="48" customWidth="1"/>
    <col min="8199" max="8199" width="7.875" style="48" customWidth="1"/>
    <col min="8200" max="8200" width="11.375" style="48" customWidth="1"/>
    <col min="8201" max="8201" width="10.375" style="48" customWidth="1"/>
    <col min="8202" max="8202" width="8.875" style="48" customWidth="1"/>
    <col min="8203" max="8203" width="11.25390625" style="48" customWidth="1"/>
    <col min="8204" max="8204" width="16.625" style="48" customWidth="1"/>
    <col min="8205" max="8206" width="24.75390625" style="48" customWidth="1"/>
    <col min="8207" max="8207" width="8.00390625" style="48" customWidth="1"/>
    <col min="8208" max="8448" width="9.00390625" style="48" customWidth="1"/>
    <col min="8449" max="8449" width="9.00390625" style="48" hidden="1" customWidth="1"/>
    <col min="8450" max="8450" width="7.50390625" style="48" customWidth="1"/>
    <col min="8451" max="8451" width="9.25390625" style="48" customWidth="1"/>
    <col min="8452" max="8452" width="8.75390625" style="48" customWidth="1"/>
    <col min="8453" max="8453" width="10.00390625" style="48" customWidth="1"/>
    <col min="8454" max="8454" width="64.875" style="48" customWidth="1"/>
    <col min="8455" max="8455" width="7.875" style="48" customWidth="1"/>
    <col min="8456" max="8456" width="11.375" style="48" customWidth="1"/>
    <col min="8457" max="8457" width="10.375" style="48" customWidth="1"/>
    <col min="8458" max="8458" width="8.875" style="48" customWidth="1"/>
    <col min="8459" max="8459" width="11.25390625" style="48" customWidth="1"/>
    <col min="8460" max="8460" width="16.625" style="48" customWidth="1"/>
    <col min="8461" max="8462" width="24.75390625" style="48" customWidth="1"/>
    <col min="8463" max="8463" width="8.00390625" style="48" customWidth="1"/>
    <col min="8464" max="8704" width="9.00390625" style="48" customWidth="1"/>
    <col min="8705" max="8705" width="9.00390625" style="48" hidden="1" customWidth="1"/>
    <col min="8706" max="8706" width="7.50390625" style="48" customWidth="1"/>
    <col min="8707" max="8707" width="9.25390625" style="48" customWidth="1"/>
    <col min="8708" max="8708" width="8.75390625" style="48" customWidth="1"/>
    <col min="8709" max="8709" width="10.00390625" style="48" customWidth="1"/>
    <col min="8710" max="8710" width="64.875" style="48" customWidth="1"/>
    <col min="8711" max="8711" width="7.875" style="48" customWidth="1"/>
    <col min="8712" max="8712" width="11.375" style="48" customWidth="1"/>
    <col min="8713" max="8713" width="10.375" style="48" customWidth="1"/>
    <col min="8714" max="8714" width="8.875" style="48" customWidth="1"/>
    <col min="8715" max="8715" width="11.25390625" style="48" customWidth="1"/>
    <col min="8716" max="8716" width="16.625" style="48" customWidth="1"/>
    <col min="8717" max="8718" width="24.75390625" style="48" customWidth="1"/>
    <col min="8719" max="8719" width="8.00390625" style="48" customWidth="1"/>
    <col min="8720" max="8960" width="9.00390625" style="48" customWidth="1"/>
    <col min="8961" max="8961" width="9.00390625" style="48" hidden="1" customWidth="1"/>
    <col min="8962" max="8962" width="7.50390625" style="48" customWidth="1"/>
    <col min="8963" max="8963" width="9.25390625" style="48" customWidth="1"/>
    <col min="8964" max="8964" width="8.75390625" style="48" customWidth="1"/>
    <col min="8965" max="8965" width="10.00390625" style="48" customWidth="1"/>
    <col min="8966" max="8966" width="64.875" style="48" customWidth="1"/>
    <col min="8967" max="8967" width="7.875" style="48" customWidth="1"/>
    <col min="8968" max="8968" width="11.375" style="48" customWidth="1"/>
    <col min="8969" max="8969" width="10.375" style="48" customWidth="1"/>
    <col min="8970" max="8970" width="8.875" style="48" customWidth="1"/>
    <col min="8971" max="8971" width="11.25390625" style="48" customWidth="1"/>
    <col min="8972" max="8972" width="16.625" style="48" customWidth="1"/>
    <col min="8973" max="8974" width="24.75390625" style="48" customWidth="1"/>
    <col min="8975" max="8975" width="8.00390625" style="48" customWidth="1"/>
    <col min="8976" max="9216" width="9.00390625" style="48" customWidth="1"/>
    <col min="9217" max="9217" width="9.00390625" style="48" hidden="1" customWidth="1"/>
    <col min="9218" max="9218" width="7.50390625" style="48" customWidth="1"/>
    <col min="9219" max="9219" width="9.25390625" style="48" customWidth="1"/>
    <col min="9220" max="9220" width="8.75390625" style="48" customWidth="1"/>
    <col min="9221" max="9221" width="10.00390625" style="48" customWidth="1"/>
    <col min="9222" max="9222" width="64.875" style="48" customWidth="1"/>
    <col min="9223" max="9223" width="7.875" style="48" customWidth="1"/>
    <col min="9224" max="9224" width="11.375" style="48" customWidth="1"/>
    <col min="9225" max="9225" width="10.375" style="48" customWidth="1"/>
    <col min="9226" max="9226" width="8.875" style="48" customWidth="1"/>
    <col min="9227" max="9227" width="11.25390625" style="48" customWidth="1"/>
    <col min="9228" max="9228" width="16.625" style="48" customWidth="1"/>
    <col min="9229" max="9230" width="24.75390625" style="48" customWidth="1"/>
    <col min="9231" max="9231" width="8.00390625" style="48" customWidth="1"/>
    <col min="9232" max="9472" width="9.00390625" style="48" customWidth="1"/>
    <col min="9473" max="9473" width="9.00390625" style="48" hidden="1" customWidth="1"/>
    <col min="9474" max="9474" width="7.50390625" style="48" customWidth="1"/>
    <col min="9475" max="9475" width="9.25390625" style="48" customWidth="1"/>
    <col min="9476" max="9476" width="8.75390625" style="48" customWidth="1"/>
    <col min="9477" max="9477" width="10.00390625" style="48" customWidth="1"/>
    <col min="9478" max="9478" width="64.875" style="48" customWidth="1"/>
    <col min="9479" max="9479" width="7.875" style="48" customWidth="1"/>
    <col min="9480" max="9480" width="11.375" style="48" customWidth="1"/>
    <col min="9481" max="9481" width="10.375" style="48" customWidth="1"/>
    <col min="9482" max="9482" width="8.875" style="48" customWidth="1"/>
    <col min="9483" max="9483" width="11.25390625" style="48" customWidth="1"/>
    <col min="9484" max="9484" width="16.625" style="48" customWidth="1"/>
    <col min="9485" max="9486" width="24.75390625" style="48" customWidth="1"/>
    <col min="9487" max="9487" width="8.00390625" style="48" customWidth="1"/>
    <col min="9488" max="9728" width="9.00390625" style="48" customWidth="1"/>
    <col min="9729" max="9729" width="9.00390625" style="48" hidden="1" customWidth="1"/>
    <col min="9730" max="9730" width="7.50390625" style="48" customWidth="1"/>
    <col min="9731" max="9731" width="9.25390625" style="48" customWidth="1"/>
    <col min="9732" max="9732" width="8.75390625" style="48" customWidth="1"/>
    <col min="9733" max="9733" width="10.00390625" style="48" customWidth="1"/>
    <col min="9734" max="9734" width="64.875" style="48" customWidth="1"/>
    <col min="9735" max="9735" width="7.875" style="48" customWidth="1"/>
    <col min="9736" max="9736" width="11.375" style="48" customWidth="1"/>
    <col min="9737" max="9737" width="10.375" style="48" customWidth="1"/>
    <col min="9738" max="9738" width="8.875" style="48" customWidth="1"/>
    <col min="9739" max="9739" width="11.25390625" style="48" customWidth="1"/>
    <col min="9740" max="9740" width="16.625" style="48" customWidth="1"/>
    <col min="9741" max="9742" width="24.75390625" style="48" customWidth="1"/>
    <col min="9743" max="9743" width="8.00390625" style="48" customWidth="1"/>
    <col min="9744" max="9984" width="9.00390625" style="48" customWidth="1"/>
    <col min="9985" max="9985" width="9.00390625" style="48" hidden="1" customWidth="1"/>
    <col min="9986" max="9986" width="7.50390625" style="48" customWidth="1"/>
    <col min="9987" max="9987" width="9.25390625" style="48" customWidth="1"/>
    <col min="9988" max="9988" width="8.75390625" style="48" customWidth="1"/>
    <col min="9989" max="9989" width="10.00390625" style="48" customWidth="1"/>
    <col min="9990" max="9990" width="64.875" style="48" customWidth="1"/>
    <col min="9991" max="9991" width="7.875" style="48" customWidth="1"/>
    <col min="9992" max="9992" width="11.375" style="48" customWidth="1"/>
    <col min="9993" max="9993" width="10.375" style="48" customWidth="1"/>
    <col min="9994" max="9994" width="8.875" style="48" customWidth="1"/>
    <col min="9995" max="9995" width="11.25390625" style="48" customWidth="1"/>
    <col min="9996" max="9996" width="16.625" style="48" customWidth="1"/>
    <col min="9997" max="9998" width="24.75390625" style="48" customWidth="1"/>
    <col min="9999" max="9999" width="8.00390625" style="48" customWidth="1"/>
    <col min="10000" max="10240" width="9.00390625" style="48" customWidth="1"/>
    <col min="10241" max="10241" width="9.00390625" style="48" hidden="1" customWidth="1"/>
    <col min="10242" max="10242" width="7.50390625" style="48" customWidth="1"/>
    <col min="10243" max="10243" width="9.25390625" style="48" customWidth="1"/>
    <col min="10244" max="10244" width="8.75390625" style="48" customWidth="1"/>
    <col min="10245" max="10245" width="10.00390625" style="48" customWidth="1"/>
    <col min="10246" max="10246" width="64.875" style="48" customWidth="1"/>
    <col min="10247" max="10247" width="7.875" style="48" customWidth="1"/>
    <col min="10248" max="10248" width="11.375" style="48" customWidth="1"/>
    <col min="10249" max="10249" width="10.375" style="48" customWidth="1"/>
    <col min="10250" max="10250" width="8.875" style="48" customWidth="1"/>
    <col min="10251" max="10251" width="11.25390625" style="48" customWidth="1"/>
    <col min="10252" max="10252" width="16.625" style="48" customWidth="1"/>
    <col min="10253" max="10254" width="24.75390625" style="48" customWidth="1"/>
    <col min="10255" max="10255" width="8.00390625" style="48" customWidth="1"/>
    <col min="10256" max="10496" width="9.00390625" style="48" customWidth="1"/>
    <col min="10497" max="10497" width="9.00390625" style="48" hidden="1" customWidth="1"/>
    <col min="10498" max="10498" width="7.50390625" style="48" customWidth="1"/>
    <col min="10499" max="10499" width="9.25390625" style="48" customWidth="1"/>
    <col min="10500" max="10500" width="8.75390625" style="48" customWidth="1"/>
    <col min="10501" max="10501" width="10.00390625" style="48" customWidth="1"/>
    <col min="10502" max="10502" width="64.875" style="48" customWidth="1"/>
    <col min="10503" max="10503" width="7.875" style="48" customWidth="1"/>
    <col min="10504" max="10504" width="11.375" style="48" customWidth="1"/>
    <col min="10505" max="10505" width="10.375" style="48" customWidth="1"/>
    <col min="10506" max="10506" width="8.875" style="48" customWidth="1"/>
    <col min="10507" max="10507" width="11.25390625" style="48" customWidth="1"/>
    <col min="10508" max="10508" width="16.625" style="48" customWidth="1"/>
    <col min="10509" max="10510" width="24.75390625" style="48" customWidth="1"/>
    <col min="10511" max="10511" width="8.00390625" style="48" customWidth="1"/>
    <col min="10512" max="10752" width="9.00390625" style="48" customWidth="1"/>
    <col min="10753" max="10753" width="9.00390625" style="48" hidden="1" customWidth="1"/>
    <col min="10754" max="10754" width="7.50390625" style="48" customWidth="1"/>
    <col min="10755" max="10755" width="9.25390625" style="48" customWidth="1"/>
    <col min="10756" max="10756" width="8.75390625" style="48" customWidth="1"/>
    <col min="10757" max="10757" width="10.00390625" style="48" customWidth="1"/>
    <col min="10758" max="10758" width="64.875" style="48" customWidth="1"/>
    <col min="10759" max="10759" width="7.875" style="48" customWidth="1"/>
    <col min="10760" max="10760" width="11.375" style="48" customWidth="1"/>
    <col min="10761" max="10761" width="10.375" style="48" customWidth="1"/>
    <col min="10762" max="10762" width="8.875" style="48" customWidth="1"/>
    <col min="10763" max="10763" width="11.25390625" style="48" customWidth="1"/>
    <col min="10764" max="10764" width="16.625" style="48" customWidth="1"/>
    <col min="10765" max="10766" width="24.75390625" style="48" customWidth="1"/>
    <col min="10767" max="10767" width="8.00390625" style="48" customWidth="1"/>
    <col min="10768" max="11008" width="9.00390625" style="48" customWidth="1"/>
    <col min="11009" max="11009" width="9.00390625" style="48" hidden="1" customWidth="1"/>
    <col min="11010" max="11010" width="7.50390625" style="48" customWidth="1"/>
    <col min="11011" max="11011" width="9.25390625" style="48" customWidth="1"/>
    <col min="11012" max="11012" width="8.75390625" style="48" customWidth="1"/>
    <col min="11013" max="11013" width="10.00390625" style="48" customWidth="1"/>
    <col min="11014" max="11014" width="64.875" style="48" customWidth="1"/>
    <col min="11015" max="11015" width="7.875" style="48" customWidth="1"/>
    <col min="11016" max="11016" width="11.375" style="48" customWidth="1"/>
    <col min="11017" max="11017" width="10.375" style="48" customWidth="1"/>
    <col min="11018" max="11018" width="8.875" style="48" customWidth="1"/>
    <col min="11019" max="11019" width="11.25390625" style="48" customWidth="1"/>
    <col min="11020" max="11020" width="16.625" style="48" customWidth="1"/>
    <col min="11021" max="11022" width="24.75390625" style="48" customWidth="1"/>
    <col min="11023" max="11023" width="8.00390625" style="48" customWidth="1"/>
    <col min="11024" max="11264" width="9.00390625" style="48" customWidth="1"/>
    <col min="11265" max="11265" width="9.00390625" style="48" hidden="1" customWidth="1"/>
    <col min="11266" max="11266" width="7.50390625" style="48" customWidth="1"/>
    <col min="11267" max="11267" width="9.25390625" style="48" customWidth="1"/>
    <col min="11268" max="11268" width="8.75390625" style="48" customWidth="1"/>
    <col min="11269" max="11269" width="10.00390625" style="48" customWidth="1"/>
    <col min="11270" max="11270" width="64.875" style="48" customWidth="1"/>
    <col min="11271" max="11271" width="7.875" style="48" customWidth="1"/>
    <col min="11272" max="11272" width="11.375" style="48" customWidth="1"/>
    <col min="11273" max="11273" width="10.375" style="48" customWidth="1"/>
    <col min="11274" max="11274" width="8.875" style="48" customWidth="1"/>
    <col min="11275" max="11275" width="11.25390625" style="48" customWidth="1"/>
    <col min="11276" max="11276" width="16.625" style="48" customWidth="1"/>
    <col min="11277" max="11278" width="24.75390625" style="48" customWidth="1"/>
    <col min="11279" max="11279" width="8.00390625" style="48" customWidth="1"/>
    <col min="11280" max="11520" width="9.00390625" style="48" customWidth="1"/>
    <col min="11521" max="11521" width="9.00390625" style="48" hidden="1" customWidth="1"/>
    <col min="11522" max="11522" width="7.50390625" style="48" customWidth="1"/>
    <col min="11523" max="11523" width="9.25390625" style="48" customWidth="1"/>
    <col min="11524" max="11524" width="8.75390625" style="48" customWidth="1"/>
    <col min="11525" max="11525" width="10.00390625" style="48" customWidth="1"/>
    <col min="11526" max="11526" width="64.875" style="48" customWidth="1"/>
    <col min="11527" max="11527" width="7.875" style="48" customWidth="1"/>
    <col min="11528" max="11528" width="11.375" style="48" customWidth="1"/>
    <col min="11529" max="11529" width="10.375" style="48" customWidth="1"/>
    <col min="11530" max="11530" width="8.875" style="48" customWidth="1"/>
    <col min="11531" max="11531" width="11.25390625" style="48" customWidth="1"/>
    <col min="11532" max="11532" width="16.625" style="48" customWidth="1"/>
    <col min="11533" max="11534" width="24.75390625" style="48" customWidth="1"/>
    <col min="11535" max="11535" width="8.00390625" style="48" customWidth="1"/>
    <col min="11536" max="11776" width="9.00390625" style="48" customWidth="1"/>
    <col min="11777" max="11777" width="9.00390625" style="48" hidden="1" customWidth="1"/>
    <col min="11778" max="11778" width="7.50390625" style="48" customWidth="1"/>
    <col min="11779" max="11779" width="9.25390625" style="48" customWidth="1"/>
    <col min="11780" max="11780" width="8.75390625" style="48" customWidth="1"/>
    <col min="11781" max="11781" width="10.00390625" style="48" customWidth="1"/>
    <col min="11782" max="11782" width="64.875" style="48" customWidth="1"/>
    <col min="11783" max="11783" width="7.875" style="48" customWidth="1"/>
    <col min="11784" max="11784" width="11.375" style="48" customWidth="1"/>
    <col min="11785" max="11785" width="10.375" style="48" customWidth="1"/>
    <col min="11786" max="11786" width="8.875" style="48" customWidth="1"/>
    <col min="11787" max="11787" width="11.25390625" style="48" customWidth="1"/>
    <col min="11788" max="11788" width="16.625" style="48" customWidth="1"/>
    <col min="11789" max="11790" width="24.75390625" style="48" customWidth="1"/>
    <col min="11791" max="11791" width="8.00390625" style="48" customWidth="1"/>
    <col min="11792" max="12032" width="9.00390625" style="48" customWidth="1"/>
    <col min="12033" max="12033" width="9.00390625" style="48" hidden="1" customWidth="1"/>
    <col min="12034" max="12034" width="7.50390625" style="48" customWidth="1"/>
    <col min="12035" max="12035" width="9.25390625" style="48" customWidth="1"/>
    <col min="12036" max="12036" width="8.75390625" style="48" customWidth="1"/>
    <col min="12037" max="12037" width="10.00390625" style="48" customWidth="1"/>
    <col min="12038" max="12038" width="64.875" style="48" customWidth="1"/>
    <col min="12039" max="12039" width="7.875" style="48" customWidth="1"/>
    <col min="12040" max="12040" width="11.375" style="48" customWidth="1"/>
    <col min="12041" max="12041" width="10.375" style="48" customWidth="1"/>
    <col min="12042" max="12042" width="8.875" style="48" customWidth="1"/>
    <col min="12043" max="12043" width="11.25390625" style="48" customWidth="1"/>
    <col min="12044" max="12044" width="16.625" style="48" customWidth="1"/>
    <col min="12045" max="12046" width="24.75390625" style="48" customWidth="1"/>
    <col min="12047" max="12047" width="8.00390625" style="48" customWidth="1"/>
    <col min="12048" max="12288" width="9.00390625" style="48" customWidth="1"/>
    <col min="12289" max="12289" width="9.00390625" style="48" hidden="1" customWidth="1"/>
    <col min="12290" max="12290" width="7.50390625" style="48" customWidth="1"/>
    <col min="12291" max="12291" width="9.25390625" style="48" customWidth="1"/>
    <col min="12292" max="12292" width="8.75390625" style="48" customWidth="1"/>
    <col min="12293" max="12293" width="10.00390625" style="48" customWidth="1"/>
    <col min="12294" max="12294" width="64.875" style="48" customWidth="1"/>
    <col min="12295" max="12295" width="7.875" style="48" customWidth="1"/>
    <col min="12296" max="12296" width="11.375" style="48" customWidth="1"/>
    <col min="12297" max="12297" width="10.375" style="48" customWidth="1"/>
    <col min="12298" max="12298" width="8.875" style="48" customWidth="1"/>
    <col min="12299" max="12299" width="11.25390625" style="48" customWidth="1"/>
    <col min="12300" max="12300" width="16.625" style="48" customWidth="1"/>
    <col min="12301" max="12302" width="24.75390625" style="48" customWidth="1"/>
    <col min="12303" max="12303" width="8.00390625" style="48" customWidth="1"/>
    <col min="12304" max="12544" width="9.00390625" style="48" customWidth="1"/>
    <col min="12545" max="12545" width="9.00390625" style="48" hidden="1" customWidth="1"/>
    <col min="12546" max="12546" width="7.50390625" style="48" customWidth="1"/>
    <col min="12547" max="12547" width="9.25390625" style="48" customWidth="1"/>
    <col min="12548" max="12548" width="8.75390625" style="48" customWidth="1"/>
    <col min="12549" max="12549" width="10.00390625" style="48" customWidth="1"/>
    <col min="12550" max="12550" width="64.875" style="48" customWidth="1"/>
    <col min="12551" max="12551" width="7.875" style="48" customWidth="1"/>
    <col min="12552" max="12552" width="11.375" style="48" customWidth="1"/>
    <col min="12553" max="12553" width="10.375" style="48" customWidth="1"/>
    <col min="12554" max="12554" width="8.875" style="48" customWidth="1"/>
    <col min="12555" max="12555" width="11.25390625" style="48" customWidth="1"/>
    <col min="12556" max="12556" width="16.625" style="48" customWidth="1"/>
    <col min="12557" max="12558" width="24.75390625" style="48" customWidth="1"/>
    <col min="12559" max="12559" width="8.00390625" style="48" customWidth="1"/>
    <col min="12560" max="12800" width="9.00390625" style="48" customWidth="1"/>
    <col min="12801" max="12801" width="9.00390625" style="48" hidden="1" customWidth="1"/>
    <col min="12802" max="12802" width="7.50390625" style="48" customWidth="1"/>
    <col min="12803" max="12803" width="9.25390625" style="48" customWidth="1"/>
    <col min="12804" max="12804" width="8.75390625" style="48" customWidth="1"/>
    <col min="12805" max="12805" width="10.00390625" style="48" customWidth="1"/>
    <col min="12806" max="12806" width="64.875" style="48" customWidth="1"/>
    <col min="12807" max="12807" width="7.875" style="48" customWidth="1"/>
    <col min="12808" max="12808" width="11.375" style="48" customWidth="1"/>
    <col min="12809" max="12809" width="10.375" style="48" customWidth="1"/>
    <col min="12810" max="12810" width="8.875" style="48" customWidth="1"/>
    <col min="12811" max="12811" width="11.25390625" style="48" customWidth="1"/>
    <col min="12812" max="12812" width="16.625" style="48" customWidth="1"/>
    <col min="12813" max="12814" width="24.75390625" style="48" customWidth="1"/>
    <col min="12815" max="12815" width="8.00390625" style="48" customWidth="1"/>
    <col min="12816" max="13056" width="9.00390625" style="48" customWidth="1"/>
    <col min="13057" max="13057" width="9.00390625" style="48" hidden="1" customWidth="1"/>
    <col min="13058" max="13058" width="7.50390625" style="48" customWidth="1"/>
    <col min="13059" max="13059" width="9.25390625" style="48" customWidth="1"/>
    <col min="13060" max="13060" width="8.75390625" style="48" customWidth="1"/>
    <col min="13061" max="13061" width="10.00390625" style="48" customWidth="1"/>
    <col min="13062" max="13062" width="64.875" style="48" customWidth="1"/>
    <col min="13063" max="13063" width="7.875" style="48" customWidth="1"/>
    <col min="13064" max="13064" width="11.375" style="48" customWidth="1"/>
    <col min="13065" max="13065" width="10.375" style="48" customWidth="1"/>
    <col min="13066" max="13066" width="8.875" style="48" customWidth="1"/>
    <col min="13067" max="13067" width="11.25390625" style="48" customWidth="1"/>
    <col min="13068" max="13068" width="16.625" style="48" customWidth="1"/>
    <col min="13069" max="13070" width="24.75390625" style="48" customWidth="1"/>
    <col min="13071" max="13071" width="8.00390625" style="48" customWidth="1"/>
    <col min="13072" max="13312" width="9.00390625" style="48" customWidth="1"/>
    <col min="13313" max="13313" width="9.00390625" style="48" hidden="1" customWidth="1"/>
    <col min="13314" max="13314" width="7.50390625" style="48" customWidth="1"/>
    <col min="13315" max="13315" width="9.25390625" style="48" customWidth="1"/>
    <col min="13316" max="13316" width="8.75390625" style="48" customWidth="1"/>
    <col min="13317" max="13317" width="10.00390625" style="48" customWidth="1"/>
    <col min="13318" max="13318" width="64.875" style="48" customWidth="1"/>
    <col min="13319" max="13319" width="7.875" style="48" customWidth="1"/>
    <col min="13320" max="13320" width="11.375" style="48" customWidth="1"/>
    <col min="13321" max="13321" width="10.375" style="48" customWidth="1"/>
    <col min="13322" max="13322" width="8.875" style="48" customWidth="1"/>
    <col min="13323" max="13323" width="11.25390625" style="48" customWidth="1"/>
    <col min="13324" max="13324" width="16.625" style="48" customWidth="1"/>
    <col min="13325" max="13326" width="24.75390625" style="48" customWidth="1"/>
    <col min="13327" max="13327" width="8.00390625" style="48" customWidth="1"/>
    <col min="13328" max="13568" width="9.00390625" style="48" customWidth="1"/>
    <col min="13569" max="13569" width="9.00390625" style="48" hidden="1" customWidth="1"/>
    <col min="13570" max="13570" width="7.50390625" style="48" customWidth="1"/>
    <col min="13571" max="13571" width="9.25390625" style="48" customWidth="1"/>
    <col min="13572" max="13572" width="8.75390625" style="48" customWidth="1"/>
    <col min="13573" max="13573" width="10.00390625" style="48" customWidth="1"/>
    <col min="13574" max="13574" width="64.875" style="48" customWidth="1"/>
    <col min="13575" max="13575" width="7.875" style="48" customWidth="1"/>
    <col min="13576" max="13576" width="11.375" style="48" customWidth="1"/>
    <col min="13577" max="13577" width="10.375" style="48" customWidth="1"/>
    <col min="13578" max="13578" width="8.875" style="48" customWidth="1"/>
    <col min="13579" max="13579" width="11.25390625" style="48" customWidth="1"/>
    <col min="13580" max="13580" width="16.625" style="48" customWidth="1"/>
    <col min="13581" max="13582" width="24.75390625" style="48" customWidth="1"/>
    <col min="13583" max="13583" width="8.00390625" style="48" customWidth="1"/>
    <col min="13584" max="13824" width="9.00390625" style="48" customWidth="1"/>
    <col min="13825" max="13825" width="9.00390625" style="48" hidden="1" customWidth="1"/>
    <col min="13826" max="13826" width="7.50390625" style="48" customWidth="1"/>
    <col min="13827" max="13827" width="9.25390625" style="48" customWidth="1"/>
    <col min="13828" max="13828" width="8.75390625" style="48" customWidth="1"/>
    <col min="13829" max="13829" width="10.00390625" style="48" customWidth="1"/>
    <col min="13830" max="13830" width="64.875" style="48" customWidth="1"/>
    <col min="13831" max="13831" width="7.875" style="48" customWidth="1"/>
    <col min="13832" max="13832" width="11.375" style="48" customWidth="1"/>
    <col min="13833" max="13833" width="10.375" style="48" customWidth="1"/>
    <col min="13834" max="13834" width="8.875" style="48" customWidth="1"/>
    <col min="13835" max="13835" width="11.25390625" style="48" customWidth="1"/>
    <col min="13836" max="13836" width="16.625" style="48" customWidth="1"/>
    <col min="13837" max="13838" width="24.75390625" style="48" customWidth="1"/>
    <col min="13839" max="13839" width="8.00390625" style="48" customWidth="1"/>
    <col min="13840" max="14080" width="9.00390625" style="48" customWidth="1"/>
    <col min="14081" max="14081" width="9.00390625" style="48" hidden="1" customWidth="1"/>
    <col min="14082" max="14082" width="7.50390625" style="48" customWidth="1"/>
    <col min="14083" max="14083" width="9.25390625" style="48" customWidth="1"/>
    <col min="14084" max="14084" width="8.75390625" style="48" customWidth="1"/>
    <col min="14085" max="14085" width="10.00390625" style="48" customWidth="1"/>
    <col min="14086" max="14086" width="64.875" style="48" customWidth="1"/>
    <col min="14087" max="14087" width="7.875" style="48" customWidth="1"/>
    <col min="14088" max="14088" width="11.375" style="48" customWidth="1"/>
    <col min="14089" max="14089" width="10.375" style="48" customWidth="1"/>
    <col min="14090" max="14090" width="8.875" style="48" customWidth="1"/>
    <col min="14091" max="14091" width="11.25390625" style="48" customWidth="1"/>
    <col min="14092" max="14092" width="16.625" style="48" customWidth="1"/>
    <col min="14093" max="14094" width="24.75390625" style="48" customWidth="1"/>
    <col min="14095" max="14095" width="8.00390625" style="48" customWidth="1"/>
    <col min="14096" max="14336" width="9.00390625" style="48" customWidth="1"/>
    <col min="14337" max="14337" width="9.00390625" style="48" hidden="1" customWidth="1"/>
    <col min="14338" max="14338" width="7.50390625" style="48" customWidth="1"/>
    <col min="14339" max="14339" width="9.25390625" style="48" customWidth="1"/>
    <col min="14340" max="14340" width="8.75390625" style="48" customWidth="1"/>
    <col min="14341" max="14341" width="10.00390625" style="48" customWidth="1"/>
    <col min="14342" max="14342" width="64.875" style="48" customWidth="1"/>
    <col min="14343" max="14343" width="7.875" style="48" customWidth="1"/>
    <col min="14344" max="14344" width="11.375" style="48" customWidth="1"/>
    <col min="14345" max="14345" width="10.375" style="48" customWidth="1"/>
    <col min="14346" max="14346" width="8.875" style="48" customWidth="1"/>
    <col min="14347" max="14347" width="11.25390625" style="48" customWidth="1"/>
    <col min="14348" max="14348" width="16.625" style="48" customWidth="1"/>
    <col min="14349" max="14350" width="24.75390625" style="48" customWidth="1"/>
    <col min="14351" max="14351" width="8.00390625" style="48" customWidth="1"/>
    <col min="14352" max="14592" width="9.00390625" style="48" customWidth="1"/>
    <col min="14593" max="14593" width="9.00390625" style="48" hidden="1" customWidth="1"/>
    <col min="14594" max="14594" width="7.50390625" style="48" customWidth="1"/>
    <col min="14595" max="14595" width="9.25390625" style="48" customWidth="1"/>
    <col min="14596" max="14596" width="8.75390625" style="48" customWidth="1"/>
    <col min="14597" max="14597" width="10.00390625" style="48" customWidth="1"/>
    <col min="14598" max="14598" width="64.875" style="48" customWidth="1"/>
    <col min="14599" max="14599" width="7.875" style="48" customWidth="1"/>
    <col min="14600" max="14600" width="11.375" style="48" customWidth="1"/>
    <col min="14601" max="14601" width="10.375" style="48" customWidth="1"/>
    <col min="14602" max="14602" width="8.875" style="48" customWidth="1"/>
    <col min="14603" max="14603" width="11.25390625" style="48" customWidth="1"/>
    <col min="14604" max="14604" width="16.625" style="48" customWidth="1"/>
    <col min="14605" max="14606" width="24.75390625" style="48" customWidth="1"/>
    <col min="14607" max="14607" width="8.00390625" style="48" customWidth="1"/>
    <col min="14608" max="14848" width="9.00390625" style="48" customWidth="1"/>
    <col min="14849" max="14849" width="9.00390625" style="48" hidden="1" customWidth="1"/>
    <col min="14850" max="14850" width="7.50390625" style="48" customWidth="1"/>
    <col min="14851" max="14851" width="9.25390625" style="48" customWidth="1"/>
    <col min="14852" max="14852" width="8.75390625" style="48" customWidth="1"/>
    <col min="14853" max="14853" width="10.00390625" style="48" customWidth="1"/>
    <col min="14854" max="14854" width="64.875" style="48" customWidth="1"/>
    <col min="14855" max="14855" width="7.875" style="48" customWidth="1"/>
    <col min="14856" max="14856" width="11.375" style="48" customWidth="1"/>
    <col min="14857" max="14857" width="10.375" style="48" customWidth="1"/>
    <col min="14858" max="14858" width="8.875" style="48" customWidth="1"/>
    <col min="14859" max="14859" width="11.25390625" style="48" customWidth="1"/>
    <col min="14860" max="14860" width="16.625" style="48" customWidth="1"/>
    <col min="14861" max="14862" width="24.75390625" style="48" customWidth="1"/>
    <col min="14863" max="14863" width="8.00390625" style="48" customWidth="1"/>
    <col min="14864" max="15104" width="9.00390625" style="48" customWidth="1"/>
    <col min="15105" max="15105" width="9.00390625" style="48" hidden="1" customWidth="1"/>
    <col min="15106" max="15106" width="7.50390625" style="48" customWidth="1"/>
    <col min="15107" max="15107" width="9.25390625" style="48" customWidth="1"/>
    <col min="15108" max="15108" width="8.75390625" style="48" customWidth="1"/>
    <col min="15109" max="15109" width="10.00390625" style="48" customWidth="1"/>
    <col min="15110" max="15110" width="64.875" style="48" customWidth="1"/>
    <col min="15111" max="15111" width="7.875" style="48" customWidth="1"/>
    <col min="15112" max="15112" width="11.375" style="48" customWidth="1"/>
    <col min="15113" max="15113" width="10.375" style="48" customWidth="1"/>
    <col min="15114" max="15114" width="8.875" style="48" customWidth="1"/>
    <col min="15115" max="15115" width="11.25390625" style="48" customWidth="1"/>
    <col min="15116" max="15116" width="16.625" style="48" customWidth="1"/>
    <col min="15117" max="15118" width="24.75390625" style="48" customWidth="1"/>
    <col min="15119" max="15119" width="8.00390625" style="48" customWidth="1"/>
    <col min="15120" max="15360" width="9.00390625" style="48" customWidth="1"/>
    <col min="15361" max="15361" width="9.00390625" style="48" hidden="1" customWidth="1"/>
    <col min="15362" max="15362" width="7.50390625" style="48" customWidth="1"/>
    <col min="15363" max="15363" width="9.25390625" style="48" customWidth="1"/>
    <col min="15364" max="15364" width="8.75390625" style="48" customWidth="1"/>
    <col min="15365" max="15365" width="10.00390625" style="48" customWidth="1"/>
    <col min="15366" max="15366" width="64.875" style="48" customWidth="1"/>
    <col min="15367" max="15367" width="7.875" style="48" customWidth="1"/>
    <col min="15368" max="15368" width="11.375" style="48" customWidth="1"/>
    <col min="15369" max="15369" width="10.375" style="48" customWidth="1"/>
    <col min="15370" max="15370" width="8.875" style="48" customWidth="1"/>
    <col min="15371" max="15371" width="11.25390625" style="48" customWidth="1"/>
    <col min="15372" max="15372" width="16.625" style="48" customWidth="1"/>
    <col min="15373" max="15374" width="24.75390625" style="48" customWidth="1"/>
    <col min="15375" max="15375" width="8.00390625" style="48" customWidth="1"/>
    <col min="15376" max="15616" width="9.00390625" style="48" customWidth="1"/>
    <col min="15617" max="15617" width="9.00390625" style="48" hidden="1" customWidth="1"/>
    <col min="15618" max="15618" width="7.50390625" style="48" customWidth="1"/>
    <col min="15619" max="15619" width="9.25390625" style="48" customWidth="1"/>
    <col min="15620" max="15620" width="8.75390625" style="48" customWidth="1"/>
    <col min="15621" max="15621" width="10.00390625" style="48" customWidth="1"/>
    <col min="15622" max="15622" width="64.875" style="48" customWidth="1"/>
    <col min="15623" max="15623" width="7.875" style="48" customWidth="1"/>
    <col min="15624" max="15624" width="11.375" style="48" customWidth="1"/>
    <col min="15625" max="15625" width="10.375" style="48" customWidth="1"/>
    <col min="15626" max="15626" width="8.875" style="48" customWidth="1"/>
    <col min="15627" max="15627" width="11.25390625" style="48" customWidth="1"/>
    <col min="15628" max="15628" width="16.625" style="48" customWidth="1"/>
    <col min="15629" max="15630" width="24.75390625" style="48" customWidth="1"/>
    <col min="15631" max="15631" width="8.00390625" style="48" customWidth="1"/>
    <col min="15632" max="15872" width="9.00390625" style="48" customWidth="1"/>
    <col min="15873" max="15873" width="9.00390625" style="48" hidden="1" customWidth="1"/>
    <col min="15874" max="15874" width="7.50390625" style="48" customWidth="1"/>
    <col min="15875" max="15875" width="9.25390625" style="48" customWidth="1"/>
    <col min="15876" max="15876" width="8.75390625" style="48" customWidth="1"/>
    <col min="15877" max="15877" width="10.00390625" style="48" customWidth="1"/>
    <col min="15878" max="15878" width="64.875" style="48" customWidth="1"/>
    <col min="15879" max="15879" width="7.875" style="48" customWidth="1"/>
    <col min="15880" max="15880" width="11.375" style="48" customWidth="1"/>
    <col min="15881" max="15881" width="10.375" style="48" customWidth="1"/>
    <col min="15882" max="15882" width="8.875" style="48" customWidth="1"/>
    <col min="15883" max="15883" width="11.25390625" style="48" customWidth="1"/>
    <col min="15884" max="15884" width="16.625" style="48" customWidth="1"/>
    <col min="15885" max="15886" width="24.75390625" style="48" customWidth="1"/>
    <col min="15887" max="15887" width="8.00390625" style="48" customWidth="1"/>
    <col min="15888" max="16128" width="9.00390625" style="48" customWidth="1"/>
    <col min="16129" max="16129" width="9.00390625" style="48" hidden="1" customWidth="1"/>
    <col min="16130" max="16130" width="7.50390625" style="48" customWidth="1"/>
    <col min="16131" max="16131" width="9.25390625" style="48" customWidth="1"/>
    <col min="16132" max="16132" width="8.75390625" style="48" customWidth="1"/>
    <col min="16133" max="16133" width="10.00390625" style="48" customWidth="1"/>
    <col min="16134" max="16134" width="64.875" style="48" customWidth="1"/>
    <col min="16135" max="16135" width="7.875" style="48" customWidth="1"/>
    <col min="16136" max="16136" width="11.375" style="48" customWidth="1"/>
    <col min="16137" max="16137" width="10.375" style="48" customWidth="1"/>
    <col min="16138" max="16138" width="8.875" style="48" customWidth="1"/>
    <col min="16139" max="16139" width="11.25390625" style="48" customWidth="1"/>
    <col min="16140" max="16140" width="16.625" style="48" customWidth="1"/>
    <col min="16141" max="16142" width="24.75390625" style="48" customWidth="1"/>
    <col min="16143" max="16143" width="8.00390625" style="48" customWidth="1"/>
    <col min="16144" max="16384" width="9.00390625" style="48" customWidth="1"/>
  </cols>
  <sheetData>
    <row r="1" spans="1:13" s="89" customFormat="1" ht="21.75" thickBot="1" thickTop="1">
      <c r="A1" s="89" t="s">
        <v>18</v>
      </c>
      <c r="B1" s="188" t="s">
        <v>89</v>
      </c>
      <c r="C1" s="189"/>
      <c r="D1" s="189"/>
      <c r="E1" s="130"/>
      <c r="F1" s="130" t="s">
        <v>88</v>
      </c>
      <c r="G1" s="130"/>
      <c r="H1" s="129"/>
      <c r="I1" s="128"/>
      <c r="J1" s="127"/>
      <c r="K1" s="127"/>
      <c r="L1" s="126" t="s">
        <v>84</v>
      </c>
      <c r="M1" s="125"/>
    </row>
    <row r="2" spans="2:12" s="89" customFormat="1" ht="55.5" thickBot="1" thickTop="1">
      <c r="B2" s="190" t="s">
        <v>87</v>
      </c>
      <c r="C2" s="191"/>
      <c r="D2" s="124"/>
      <c r="E2" s="123"/>
      <c r="F2" s="122" t="s">
        <v>126</v>
      </c>
      <c r="G2" s="121"/>
      <c r="H2" s="120"/>
      <c r="I2" s="192" t="s">
        <v>86</v>
      </c>
      <c r="J2" s="193"/>
      <c r="K2" s="194">
        <f>SUM(L33,L22)</f>
        <v>0</v>
      </c>
      <c r="L2" s="195"/>
    </row>
    <row r="3" spans="2:12" s="89" customFormat="1" ht="17.25" thickBot="1" thickTop="1">
      <c r="B3" s="119" t="s">
        <v>85</v>
      </c>
      <c r="C3" s="118"/>
      <c r="D3" s="196" t="s">
        <v>84</v>
      </c>
      <c r="E3" s="196"/>
      <c r="F3" s="117" t="s">
        <v>83</v>
      </c>
      <c r="G3" s="116"/>
      <c r="H3" s="115"/>
      <c r="I3" s="114"/>
      <c r="J3" s="113"/>
      <c r="K3" s="197"/>
      <c r="L3" s="198"/>
    </row>
    <row r="4" spans="2:12" s="89" customFormat="1" ht="18" customHeight="1" thickTop="1">
      <c r="B4" s="179" t="s">
        <v>82</v>
      </c>
      <c r="C4" s="173"/>
      <c r="D4" s="180"/>
      <c r="E4" s="112"/>
      <c r="F4" s="111" t="s">
        <v>81</v>
      </c>
      <c r="G4" s="110"/>
      <c r="H4" s="109"/>
      <c r="I4" s="181" t="s">
        <v>80</v>
      </c>
      <c r="J4" s="182"/>
      <c r="K4" s="108"/>
      <c r="L4" s="107"/>
    </row>
    <row r="5" spans="2:12" s="89" customFormat="1" ht="18" customHeight="1">
      <c r="B5" s="105" t="s">
        <v>79</v>
      </c>
      <c r="C5" s="104"/>
      <c r="D5" s="104"/>
      <c r="E5" s="106" t="s">
        <v>78</v>
      </c>
      <c r="F5" s="183" t="s">
        <v>77</v>
      </c>
      <c r="G5" s="183"/>
      <c r="H5" s="184"/>
      <c r="I5" s="185" t="s">
        <v>68</v>
      </c>
      <c r="J5" s="180"/>
      <c r="K5" s="103" t="s">
        <v>132</v>
      </c>
      <c r="L5" s="99"/>
    </row>
    <row r="6" spans="2:15" s="89" customFormat="1" ht="18" customHeight="1">
      <c r="B6" s="105" t="s">
        <v>76</v>
      </c>
      <c r="C6" s="104"/>
      <c r="D6" s="104"/>
      <c r="E6" s="103" t="s">
        <v>75</v>
      </c>
      <c r="F6" s="186"/>
      <c r="G6" s="186"/>
      <c r="H6" s="187"/>
      <c r="I6" s="185" t="s">
        <v>74</v>
      </c>
      <c r="J6" s="180"/>
      <c r="K6" s="103" t="s">
        <v>131</v>
      </c>
      <c r="L6" s="99"/>
      <c r="O6" s="102"/>
    </row>
    <row r="7" spans="2:15" s="89" customFormat="1" ht="18" customHeight="1">
      <c r="B7" s="167" t="s">
        <v>73</v>
      </c>
      <c r="C7" s="168"/>
      <c r="D7" s="168"/>
      <c r="E7" s="101">
        <v>45444</v>
      </c>
      <c r="F7" s="169" t="s">
        <v>72</v>
      </c>
      <c r="G7" s="170"/>
      <c r="H7" s="171"/>
      <c r="I7" s="172" t="s">
        <v>71</v>
      </c>
      <c r="J7" s="173"/>
      <c r="K7" s="100">
        <v>2023</v>
      </c>
      <c r="L7" s="99"/>
      <c r="O7" s="98"/>
    </row>
    <row r="8" spans="2:12" s="89" customFormat="1" ht="15.75" customHeight="1" thickBot="1">
      <c r="B8" s="174" t="s">
        <v>70</v>
      </c>
      <c r="C8" s="175"/>
      <c r="D8" s="175"/>
      <c r="E8" s="97">
        <v>45627</v>
      </c>
      <c r="F8" s="96"/>
      <c r="G8" s="176"/>
      <c r="H8" s="177"/>
      <c r="I8" s="178" t="s">
        <v>69</v>
      </c>
      <c r="J8" s="168"/>
      <c r="K8" s="95">
        <v>45261</v>
      </c>
      <c r="L8" s="94"/>
    </row>
    <row r="9" spans="2:12" s="89" customFormat="1" ht="12" customHeight="1">
      <c r="B9" s="161" t="s">
        <v>125</v>
      </c>
      <c r="C9" s="162"/>
      <c r="D9" s="162"/>
      <c r="E9" s="162"/>
      <c r="F9" s="162"/>
      <c r="G9" s="162"/>
      <c r="H9" s="162"/>
      <c r="I9" s="162"/>
      <c r="J9" s="162"/>
      <c r="K9" s="93" t="s">
        <v>68</v>
      </c>
      <c r="L9" s="92">
        <v>5003510038</v>
      </c>
    </row>
    <row r="10" spans="2:12" s="89" customFormat="1" ht="12.75">
      <c r="B10" s="163" t="s">
        <v>67</v>
      </c>
      <c r="C10" s="157" t="s">
        <v>66</v>
      </c>
      <c r="D10" s="157" t="s">
        <v>65</v>
      </c>
      <c r="E10" s="157" t="s">
        <v>64</v>
      </c>
      <c r="F10" s="165" t="s">
        <v>63</v>
      </c>
      <c r="G10" s="165" t="s">
        <v>62</v>
      </c>
      <c r="H10" s="165" t="s">
        <v>61</v>
      </c>
      <c r="I10" s="157" t="s">
        <v>60</v>
      </c>
      <c r="J10" s="157" t="s">
        <v>59</v>
      </c>
      <c r="K10" s="159" t="s">
        <v>58</v>
      </c>
      <c r="L10" s="160"/>
    </row>
    <row r="11" spans="2:12" s="89" customFormat="1" ht="12.75">
      <c r="B11" s="163"/>
      <c r="C11" s="157"/>
      <c r="D11" s="157"/>
      <c r="E11" s="157"/>
      <c r="F11" s="165"/>
      <c r="G11" s="165"/>
      <c r="H11" s="165"/>
      <c r="I11" s="157"/>
      <c r="J11" s="157"/>
      <c r="K11" s="159"/>
      <c r="L11" s="160"/>
    </row>
    <row r="12" spans="2:12" s="89" customFormat="1" ht="12.75" thickBot="1">
      <c r="B12" s="164"/>
      <c r="C12" s="158"/>
      <c r="D12" s="158"/>
      <c r="E12" s="158"/>
      <c r="F12" s="166"/>
      <c r="G12" s="166"/>
      <c r="H12" s="166"/>
      <c r="I12" s="158"/>
      <c r="J12" s="158"/>
      <c r="K12" s="91" t="s">
        <v>57</v>
      </c>
      <c r="L12" s="90" t="s">
        <v>56</v>
      </c>
    </row>
    <row r="13" spans="1:12" s="56" customFormat="1" ht="13.5" thickBot="1">
      <c r="A13" s="88" t="s">
        <v>46</v>
      </c>
      <c r="B13" s="87" t="s">
        <v>45</v>
      </c>
      <c r="C13" s="84">
        <v>1</v>
      </c>
      <c r="D13" s="86"/>
      <c r="E13" s="86"/>
      <c r="F13" s="85" t="s">
        <v>47</v>
      </c>
      <c r="G13" s="84"/>
      <c r="H13" s="84"/>
      <c r="I13" s="84"/>
      <c r="J13" s="84"/>
      <c r="K13" s="84"/>
      <c r="L13" s="83"/>
    </row>
    <row r="14" spans="1:12" s="56" customFormat="1" ht="12" thickBot="1">
      <c r="A14" s="56" t="s">
        <v>35</v>
      </c>
      <c r="B14" s="82">
        <f>1+MAX($B$13:B13)</f>
        <v>1</v>
      </c>
      <c r="C14" s="68" t="s">
        <v>55</v>
      </c>
      <c r="D14" s="81"/>
      <c r="E14" s="66" t="s">
        <v>31</v>
      </c>
      <c r="F14" s="67" t="s">
        <v>54</v>
      </c>
      <c r="G14" s="66" t="s">
        <v>30</v>
      </c>
      <c r="H14" s="80">
        <v>1</v>
      </c>
      <c r="I14" s="66"/>
      <c r="J14" s="65" t="str">
        <f>IF(I14=0,"",I14*H14)</f>
        <v/>
      </c>
      <c r="K14" s="64"/>
      <c r="L14" s="79">
        <f>ROUND((ROUND(H14,3))*(ROUND(K14,2)),2)</f>
        <v>0</v>
      </c>
    </row>
    <row r="15" spans="1:12" s="56" customFormat="1" ht="12.75">
      <c r="A15" s="56" t="s">
        <v>34</v>
      </c>
      <c r="B15" s="77"/>
      <c r="F15" s="78" t="s">
        <v>53</v>
      </c>
      <c r="G15" s="75"/>
      <c r="H15" s="75"/>
      <c r="I15" s="75"/>
      <c r="J15" s="75"/>
      <c r="K15" s="75"/>
      <c r="L15" s="74"/>
    </row>
    <row r="16" spans="1:12" s="56" customFormat="1" ht="12.75">
      <c r="A16" s="56" t="s">
        <v>33</v>
      </c>
      <c r="B16" s="77"/>
      <c r="F16" s="76" t="s">
        <v>37</v>
      </c>
      <c r="G16" s="75"/>
      <c r="H16" s="75"/>
      <c r="I16" s="75"/>
      <c r="J16" s="75"/>
      <c r="K16" s="75"/>
      <c r="L16" s="74"/>
    </row>
    <row r="17" spans="1:12" s="56" customFormat="1" ht="79.5" thickBot="1">
      <c r="A17" s="56" t="s">
        <v>32</v>
      </c>
      <c r="B17" s="73"/>
      <c r="C17" s="72"/>
      <c r="D17" s="72"/>
      <c r="E17" s="72"/>
      <c r="F17" s="71" t="s">
        <v>52</v>
      </c>
      <c r="G17" s="70"/>
      <c r="H17" s="70"/>
      <c r="I17" s="70"/>
      <c r="J17" s="70"/>
      <c r="K17" s="70"/>
      <c r="L17" s="69"/>
    </row>
    <row r="18" spans="1:12" s="56" customFormat="1" ht="12" thickBot="1">
      <c r="A18" s="56" t="s">
        <v>35</v>
      </c>
      <c r="B18" s="82">
        <f>1+MAX($B$13:B17)</f>
        <v>2</v>
      </c>
      <c r="C18" s="68" t="s">
        <v>51</v>
      </c>
      <c r="D18" s="81"/>
      <c r="E18" s="66" t="s">
        <v>31</v>
      </c>
      <c r="F18" s="67" t="s">
        <v>50</v>
      </c>
      <c r="G18" s="66" t="s">
        <v>30</v>
      </c>
      <c r="H18" s="80">
        <v>1</v>
      </c>
      <c r="I18" s="66"/>
      <c r="J18" s="65" t="str">
        <f>IF(I18=0,"",I18*H18)</f>
        <v/>
      </c>
      <c r="K18" s="64"/>
      <c r="L18" s="79">
        <f>ROUND((ROUND(H18,3))*(ROUND(K18,2)),2)</f>
        <v>0</v>
      </c>
    </row>
    <row r="19" spans="1:12" s="56" customFormat="1" ht="12.75">
      <c r="A19" s="56" t="s">
        <v>34</v>
      </c>
      <c r="B19" s="77"/>
      <c r="F19" s="78" t="s">
        <v>49</v>
      </c>
      <c r="G19" s="75"/>
      <c r="H19" s="75"/>
      <c r="I19" s="75"/>
      <c r="J19" s="75"/>
      <c r="K19" s="75"/>
      <c r="L19" s="74"/>
    </row>
    <row r="20" spans="1:12" s="56" customFormat="1" ht="12.75">
      <c r="A20" s="56" t="s">
        <v>33</v>
      </c>
      <c r="B20" s="77"/>
      <c r="F20" s="76" t="s">
        <v>37</v>
      </c>
      <c r="G20" s="75"/>
      <c r="H20" s="75"/>
      <c r="I20" s="75"/>
      <c r="J20" s="75"/>
      <c r="K20" s="75"/>
      <c r="L20" s="74"/>
    </row>
    <row r="21" spans="1:12" s="56" customFormat="1" ht="34.5" thickBot="1">
      <c r="A21" s="56" t="s">
        <v>32</v>
      </c>
      <c r="B21" s="73"/>
      <c r="C21" s="72"/>
      <c r="D21" s="72"/>
      <c r="E21" s="72"/>
      <c r="F21" s="71" t="s">
        <v>48</v>
      </c>
      <c r="G21" s="70"/>
      <c r="H21" s="70"/>
      <c r="I21" s="70"/>
      <c r="J21" s="70"/>
      <c r="K21" s="70"/>
      <c r="L21" s="69"/>
    </row>
    <row r="22" spans="1:12" ht="13.5" thickBot="1">
      <c r="A22" s="55" t="s">
        <v>28</v>
      </c>
      <c r="B22" s="54" t="s">
        <v>27</v>
      </c>
      <c r="C22" s="51" t="s">
        <v>26</v>
      </c>
      <c r="D22" s="53"/>
      <c r="E22" s="53"/>
      <c r="F22" s="52" t="s">
        <v>47</v>
      </c>
      <c r="G22" s="51"/>
      <c r="H22" s="51"/>
      <c r="I22" s="51"/>
      <c r="J22" s="51"/>
      <c r="K22" s="51"/>
      <c r="L22" s="50">
        <f>SUM(L14:L21)</f>
        <v>0</v>
      </c>
    </row>
    <row r="23" spans="1:12" ht="13.5" thickBot="1">
      <c r="A23" s="88" t="s">
        <v>46</v>
      </c>
      <c r="B23" s="87" t="s">
        <v>45</v>
      </c>
      <c r="C23" s="84">
        <v>2</v>
      </c>
      <c r="D23" s="86"/>
      <c r="E23" s="86"/>
      <c r="F23" s="85" t="s">
        <v>25</v>
      </c>
      <c r="G23" s="84"/>
      <c r="H23" s="84"/>
      <c r="I23" s="84"/>
      <c r="J23" s="84"/>
      <c r="K23" s="84"/>
      <c r="L23" s="83"/>
    </row>
    <row r="24" spans="1:12" s="56" customFormat="1" ht="12" thickBot="1">
      <c r="A24" s="56" t="s">
        <v>35</v>
      </c>
      <c r="B24" s="82">
        <f>1+MAX($B$13:B23)</f>
        <v>3</v>
      </c>
      <c r="C24" s="68" t="s">
        <v>44</v>
      </c>
      <c r="D24" s="81"/>
      <c r="E24" s="66" t="s">
        <v>31</v>
      </c>
      <c r="F24" s="67" t="s">
        <v>43</v>
      </c>
      <c r="G24" s="66" t="s">
        <v>30</v>
      </c>
      <c r="H24" s="80">
        <v>1</v>
      </c>
      <c r="I24" s="66"/>
      <c r="J24" s="65" t="str">
        <f>IF(I24=0,"",I24*H24)</f>
        <v/>
      </c>
      <c r="K24" s="64"/>
      <c r="L24" s="63">
        <f>ROUND((ROUND(H24,3))*(ROUND(K24,2)),2)</f>
        <v>0</v>
      </c>
    </row>
    <row r="25" spans="1:12" s="56" customFormat="1" ht="12.75">
      <c r="A25" s="56" t="s">
        <v>34</v>
      </c>
      <c r="B25" s="77"/>
      <c r="F25" s="78" t="s">
        <v>42</v>
      </c>
      <c r="G25" s="75"/>
      <c r="H25" s="75"/>
      <c r="I25" s="75"/>
      <c r="J25" s="75"/>
      <c r="K25" s="75"/>
      <c r="L25" s="74"/>
    </row>
    <row r="26" spans="1:12" s="56" customFormat="1" ht="12.75">
      <c r="A26" s="56" t="s">
        <v>33</v>
      </c>
      <c r="B26" s="77"/>
      <c r="F26" s="76" t="s">
        <v>37</v>
      </c>
      <c r="G26" s="75"/>
      <c r="H26" s="75"/>
      <c r="I26" s="75"/>
      <c r="J26" s="75"/>
      <c r="K26" s="75"/>
      <c r="L26" s="74"/>
    </row>
    <row r="27" spans="1:12" s="56" customFormat="1" ht="68.25" thickBot="1">
      <c r="A27" s="56" t="s">
        <v>32</v>
      </c>
      <c r="B27" s="73"/>
      <c r="C27" s="72"/>
      <c r="D27" s="72"/>
      <c r="E27" s="72"/>
      <c r="F27" s="71" t="s">
        <v>41</v>
      </c>
      <c r="G27" s="70"/>
      <c r="H27" s="70"/>
      <c r="I27" s="70"/>
      <c r="J27" s="70"/>
      <c r="K27" s="70"/>
      <c r="L27" s="69"/>
    </row>
    <row r="28" spans="1:12" s="56" customFormat="1" ht="12" thickBot="1">
      <c r="A28" s="56" t="s">
        <v>35</v>
      </c>
      <c r="B28" s="82">
        <f>1+MAX($B$13:B27)</f>
        <v>4</v>
      </c>
      <c r="C28" s="68" t="s">
        <v>40</v>
      </c>
      <c r="D28" s="81"/>
      <c r="E28" s="66" t="s">
        <v>31</v>
      </c>
      <c r="F28" s="67" t="s">
        <v>39</v>
      </c>
      <c r="G28" s="66" t="s">
        <v>30</v>
      </c>
      <c r="H28" s="80">
        <v>1</v>
      </c>
      <c r="I28" s="66"/>
      <c r="J28" s="65" t="str">
        <f>IF(I28=0,"",I28*H28)</f>
        <v/>
      </c>
      <c r="K28" s="64"/>
      <c r="L28" s="63">
        <f>ROUND((ROUND(H28,3))*(ROUND(K28,2)),2)</f>
        <v>0</v>
      </c>
    </row>
    <row r="29" spans="1:12" s="56" customFormat="1" ht="12.75">
      <c r="A29" s="56" t="s">
        <v>34</v>
      </c>
      <c r="B29" s="77"/>
      <c r="F29" s="78" t="s">
        <v>38</v>
      </c>
      <c r="G29" s="75"/>
      <c r="H29" s="75"/>
      <c r="I29" s="75"/>
      <c r="J29" s="75"/>
      <c r="K29" s="75"/>
      <c r="L29" s="74"/>
    </row>
    <row r="30" spans="1:12" s="56" customFormat="1" ht="12.75">
      <c r="A30" s="56" t="s">
        <v>33</v>
      </c>
      <c r="B30" s="77"/>
      <c r="F30" s="76" t="s">
        <v>37</v>
      </c>
      <c r="G30" s="75"/>
      <c r="H30" s="75"/>
      <c r="I30" s="75"/>
      <c r="J30" s="75"/>
      <c r="K30" s="75"/>
      <c r="L30" s="74"/>
    </row>
    <row r="31" spans="1:12" s="56" customFormat="1" ht="57" thickBot="1">
      <c r="A31" s="56" t="s">
        <v>32</v>
      </c>
      <c r="B31" s="73"/>
      <c r="C31" s="72"/>
      <c r="D31" s="72"/>
      <c r="E31" s="72"/>
      <c r="F31" s="71" t="s">
        <v>36</v>
      </c>
      <c r="G31" s="70"/>
      <c r="H31" s="70"/>
      <c r="I31" s="70"/>
      <c r="J31" s="70"/>
      <c r="K31" s="70"/>
      <c r="L31" s="69"/>
    </row>
    <row r="32" spans="1:12" s="56" customFormat="1" ht="12" thickBot="1">
      <c r="A32" s="62"/>
      <c r="B32" s="61"/>
      <c r="C32" s="60"/>
      <c r="D32" s="60"/>
      <c r="E32" s="60"/>
      <c r="F32" s="59" t="s">
        <v>29</v>
      </c>
      <c r="G32" s="58"/>
      <c r="H32" s="58"/>
      <c r="I32" s="58"/>
      <c r="J32" s="58"/>
      <c r="K32" s="58"/>
      <c r="L32" s="57"/>
    </row>
    <row r="33" spans="1:12" ht="13.5" thickBot="1">
      <c r="A33" s="55" t="s">
        <v>28</v>
      </c>
      <c r="B33" s="54" t="s">
        <v>27</v>
      </c>
      <c r="C33" s="51" t="s">
        <v>26</v>
      </c>
      <c r="D33" s="53"/>
      <c r="E33" s="53"/>
      <c r="F33" s="52" t="s">
        <v>25</v>
      </c>
      <c r="G33" s="51"/>
      <c r="H33" s="51"/>
      <c r="I33" s="51"/>
      <c r="J33" s="51"/>
      <c r="K33" s="51"/>
      <c r="L33" s="50">
        <f>SUM(L24:L32)</f>
        <v>0</v>
      </c>
    </row>
  </sheetData>
  <mergeCells count="29">
    <mergeCell ref="B1:D1"/>
    <mergeCell ref="B2:C2"/>
    <mergeCell ref="I2:J2"/>
    <mergeCell ref="K2:L2"/>
    <mergeCell ref="D3:E3"/>
    <mergeCell ref="K3:L3"/>
    <mergeCell ref="B4:D4"/>
    <mergeCell ref="I4:J4"/>
    <mergeCell ref="F5:H5"/>
    <mergeCell ref="I5:J5"/>
    <mergeCell ref="F6:H6"/>
    <mergeCell ref="I6:J6"/>
    <mergeCell ref="B7:D7"/>
    <mergeCell ref="F7:H7"/>
    <mergeCell ref="I7:J7"/>
    <mergeCell ref="B8:D8"/>
    <mergeCell ref="G8:H8"/>
    <mergeCell ref="I8:J8"/>
    <mergeCell ref="J10:J12"/>
    <mergeCell ref="K10:L11"/>
    <mergeCell ref="B9:J9"/>
    <mergeCell ref="B10:B12"/>
    <mergeCell ref="C10:C12"/>
    <mergeCell ref="D10:D12"/>
    <mergeCell ref="E10:E12"/>
    <mergeCell ref="F10:F12"/>
    <mergeCell ref="G10:G12"/>
    <mergeCell ref="H10:H12"/>
    <mergeCell ref="I10:I12"/>
  </mergeCells>
  <conditionalFormatting sqref="C13 F14:F21 F24:F32">
    <cfRule type="expression" priority="22" dxfId="0" stopIfTrue="1">
      <formula>C13=""</formula>
    </cfRule>
  </conditionalFormatting>
  <conditionalFormatting sqref="C22:C24">
    <cfRule type="expression" priority="11" dxfId="0" stopIfTrue="1">
      <formula>C22=""</formula>
    </cfRule>
  </conditionalFormatting>
  <conditionalFormatting sqref="C33">
    <cfRule type="expression" priority="7" dxfId="0" stopIfTrue="1">
      <formula>C33=""</formula>
    </cfRule>
  </conditionalFormatting>
  <conditionalFormatting sqref="C14:E14">
    <cfRule type="expression" priority="18" dxfId="0" stopIfTrue="1">
      <formula>C14=""</formula>
    </cfRule>
  </conditionalFormatting>
  <conditionalFormatting sqref="C18:E18">
    <cfRule type="expression" priority="15" dxfId="0" stopIfTrue="1">
      <formula>C18=""</formula>
    </cfRule>
  </conditionalFormatting>
  <conditionalFormatting sqref="C28:E28">
    <cfRule type="expression" priority="10" dxfId="0" stopIfTrue="1">
      <formula>C28=""</formula>
    </cfRule>
  </conditionalFormatting>
  <conditionalFormatting sqref="D3">
    <cfRule type="expression" priority="38" dxfId="0" stopIfTrue="1">
      <formula>IF($D$3="SO XX-XX-XX","Vybarvit",IF($D$3="","Vybarvit",""))="Vybarvit"</formula>
    </cfRule>
  </conditionalFormatting>
  <conditionalFormatting sqref="D24:E24">
    <cfRule type="expression" priority="12" dxfId="0" stopIfTrue="1">
      <formula>D24=""</formula>
    </cfRule>
  </conditionalFormatting>
  <conditionalFormatting sqref="E4">
    <cfRule type="expression" priority="24" dxfId="0" stopIfTrue="1">
      <formula>$E$4=""</formula>
    </cfRule>
  </conditionalFormatting>
  <conditionalFormatting sqref="E5">
    <cfRule type="expression" priority="25" dxfId="0" stopIfTrue="1">
      <formula>$E$5=""</formula>
    </cfRule>
  </conditionalFormatting>
  <conditionalFormatting sqref="E6">
    <cfRule type="expression" priority="26" dxfId="0" stopIfTrue="1">
      <formula>$E$6=""</formula>
    </cfRule>
  </conditionalFormatting>
  <conditionalFormatting sqref="E7">
    <cfRule type="expression" priority="27" dxfId="0" stopIfTrue="1">
      <formula>$E$7=""</formula>
    </cfRule>
  </conditionalFormatting>
  <conditionalFormatting sqref="E8">
    <cfRule type="expression" priority="28" dxfId="0" stopIfTrue="1">
      <formula>$E$8=""</formula>
    </cfRule>
  </conditionalFormatting>
  <conditionalFormatting sqref="F2">
    <cfRule type="expression" priority="39" dxfId="0" stopIfTrue="1">
      <formula>IF($F$2="Název stavby","Vybarvit",IF($F$2="","Vybarvit",""))="Vybarvit"</formula>
    </cfRule>
  </conditionalFormatting>
  <conditionalFormatting sqref="F3">
    <cfRule type="expression" priority="37" dxfId="0" stopIfTrue="1">
      <formula>IF($F$3="Název SO/PS","Vybarvit",IF($F$3="","Vybarvit",""))="Vybarvit"</formula>
    </cfRule>
  </conditionalFormatting>
  <conditionalFormatting sqref="F6">
    <cfRule type="expression" priority="40" dxfId="0" stopIfTrue="1">
      <formula>$E$5="Ostatní"</formula>
    </cfRule>
    <cfRule type="expression" priority="41" dxfId="0" stopIfTrue="1">
      <formula>$E$6="Ostatní"</formula>
    </cfRule>
  </conditionalFormatting>
  <conditionalFormatting sqref="F8">
    <cfRule type="expression" priority="36" dxfId="0" stopIfTrue="1">
      <formula>IF($F$8="Obchodní název firmy/společnosti, v případě fyzické osoby podnikající  IČO","Vybarvit",IF($F$8="","Vybarvit",""))="Vybarvit"</formula>
    </cfRule>
  </conditionalFormatting>
  <conditionalFormatting sqref="F13">
    <cfRule type="expression" priority="23" dxfId="0" stopIfTrue="1">
      <formula>F13="Název dílu"</formula>
    </cfRule>
  </conditionalFormatting>
  <conditionalFormatting sqref="F22:F23">
    <cfRule type="expression" priority="14" dxfId="0" stopIfTrue="1">
      <formula>F22="Název dílu"</formula>
    </cfRule>
  </conditionalFormatting>
  <conditionalFormatting sqref="F33">
    <cfRule type="expression" priority="6" dxfId="0" stopIfTrue="1">
      <formula>F33="Název dílu"</formula>
    </cfRule>
  </conditionalFormatting>
  <conditionalFormatting sqref="G8:H8">
    <cfRule type="expression" priority="35" dxfId="0" stopIfTrue="1">
      <formula>IF($G$8="Titul Jméno Příjmení","Vybarvit",IF($G$8="","Vybarvit",""))="Vybarvit"</formula>
    </cfRule>
  </conditionalFormatting>
  <conditionalFormatting sqref="G14:K14">
    <cfRule type="expression" priority="19" dxfId="0" stopIfTrue="1">
      <formula>G14=""</formula>
    </cfRule>
  </conditionalFormatting>
  <conditionalFormatting sqref="G18:K18">
    <cfRule type="expression" priority="16" dxfId="0" stopIfTrue="1">
      <formula>G18=""</formula>
    </cfRule>
  </conditionalFormatting>
  <conditionalFormatting sqref="G24:K24 G28:K28">
    <cfRule type="expression" priority="13" dxfId="0" stopIfTrue="1">
      <formula>G24=""</formula>
    </cfRule>
  </conditionalFormatting>
  <conditionalFormatting sqref="K4">
    <cfRule type="expression" priority="30" dxfId="0" stopIfTrue="1">
      <formula>$K$4=""</formula>
    </cfRule>
  </conditionalFormatting>
  <conditionalFormatting sqref="K5">
    <cfRule type="expression" priority="31" dxfId="0" stopIfTrue="1">
      <formula>$K$5=""</formula>
    </cfRule>
  </conditionalFormatting>
  <conditionalFormatting sqref="K6">
    <cfRule type="expression" priority="32" dxfId="0" stopIfTrue="1">
      <formula>$K$6=""</formula>
    </cfRule>
  </conditionalFormatting>
  <conditionalFormatting sqref="K7">
    <cfRule type="expression" priority="33" dxfId="0" stopIfTrue="1">
      <formula>$K$7=""</formula>
    </cfRule>
  </conditionalFormatting>
  <conditionalFormatting sqref="K8">
    <cfRule type="expression" priority="34" dxfId="0" stopIfTrue="1">
      <formula>$K$8=""</formula>
    </cfRule>
  </conditionalFormatting>
  <conditionalFormatting sqref="L4">
    <cfRule type="expression" priority="29" dxfId="0" stopIfTrue="1">
      <formula>$L$4=""</formula>
    </cfRule>
  </conditionalFormatting>
  <dataValidations count="161">
    <dataValidation allowBlank="1" showInputMessage="1" showErrorMessage="1" promptTitle="Název položky" prompt="Přesný název položky dle cenové soustavy, nebo vlastní název v případě položky mimo cenovou soustavu." sqref="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dataValidation allowBlank="1" showInputMessage="1" showErrorMessage="1" promptTitle="Název položky" prompt="Přesný název položky dle cenové soustavy, nebo vlastní název v případě položky mimo cenovou soustavu." sqref="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dataValidation allowBlank="1" showInputMessage="1" showErrorMessage="1" promptTitle="Název položky" prompt="Přesný název položky dle cenové soustavy, nebo vlastní název v případě položky mimo cenovou soustavu." sqref="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dataValidation allowBlank="1" showInputMessage="1" showErrorMessage="1" promptTitle="Název položky" prompt="Přesný název položky dle cenové soustavy, nebo vlastní název v případě položky mimo cenovou soustavu." sqref="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dataValidation allowBlank="1" showInputMessage="1" showErrorMessage="1" promptTitle="Název položky" prompt="Přesný název položky dle cenové soustavy, nebo vlastní název v případě položky mimo cenovou soustavu." sqref="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dataValidation allowBlank="1" showInputMessage="1" showErrorMessage="1" promptTitle="Název položky" prompt="Přesný název položky dle cenové soustavy, nebo vlastní název v případě položky mimo cenovou soustavu." sqref="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dataValidation allowBlank="1" showInputMessage="1" showErrorMessage="1" promptTitle="Název položky" prompt="Přesný název položky dle cenové soustavy, nebo vlastní název v případě položky mimo cenovou soustavu." sqref="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dataValidation allowBlank="1" showInputMessage="1" showErrorMessage="1" promptTitle="Název položky" prompt="Přesný název položky dle cenové soustavy, nebo vlastní název v případě položky mimo cenovou soustavu." sqref="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dataValidation allowBlank="1" showInputMessage="1" showErrorMessage="1" promptTitle="Název položky" prompt="Přesný název položky dle cenové soustavy, nebo vlastní název v případě položky mimo cenovou soustavu." sqref="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dataValidation allowBlank="1" showInputMessage="1" showErrorMessage="1" promptTitle="Název položky" prompt="Přesný název položky dle cenové soustavy, nebo vlastní název v případě položky mimo cenovou soustavu." sqref="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dataValidation allowBlank="1" showInputMessage="1" showErrorMessage="1" promptTitle="Popis položky" prompt="doplnňující název položky pro upřesnění popisu a charakteristiky dané položky. V případě, že název položky odpovídá popisu položky, pole zůstane bez vyplnění." sqref="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dataValidation allowBlank="1" showInputMessage="1" showErrorMessage="1" promptTitle="Popis položky" prompt="doplnňující název položky pro upřesnění popisu a charakteristiky dané položky. V případě, že název položky odpovídá popisu položky, pole zůstane bez vyplnění." sqref="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dataValidation allowBlank="1" showInputMessage="1" showErrorMessage="1" promptTitle="Popis položky" prompt="doplnňující název položky pro upřesnění popisu a charakteristiky dané položky. V případě, že název položky odpovídá popisu položky, pole zůstane bez vyplnění." sqref="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dataValidation allowBlank="1" showInputMessage="1" showErrorMessage="1" promptTitle="Popis položky" prompt="doplnňující název položky pro upřesnění popisu a charakteristiky dané položky. V případě, že název položky odpovídá popisu položky, pole zůstane bez vyplnění." sqref="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dataValidation allowBlank="1" showInputMessage="1" showErrorMessage="1" promptTitle="Popis položky" prompt="doplnňující název položky pro upřesnění popisu a charakteristiky dané položky. V případě, že název položky odpovídá popisu položky, pole zůstane bez vyplnění." sqref="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dataValidation allowBlank="1" showInputMessage="1" showErrorMessage="1" promptTitle="Popis položky" prompt="doplnňující název položky pro upřesnění popisu a charakteristiky dané položky. V případě, že název položky odpovídá popisu položky, pole zůstane bez vyplnění." sqref="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dataValidation allowBlank="1" showInputMessage="1" showErrorMessage="1" promptTitle="Popis položky" prompt="doplnňující název položky pro upřesnění popisu a charakteristiky dané položky. V případě, že název položky odpovídá popisu položky, pole zůstane bez vyplnění." sqref="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dataValidation allowBlank="1" showInputMessage="1" showErrorMessage="1" promptTitle="Popis položky" prompt="doplnňující název položky pro upřesnění popisu a charakteristiky dané položky. V případě, že název položky odpovídá popisu položky, pole zůstane bez vyplnění." sqref="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dataValidation allowBlank="1" showInputMessage="1" showErrorMessage="1" promptTitle="Popis položky" prompt="doplnňující název položky pro upřesnění popisu a charakteristiky dané položky. V případě, že název položky odpovídá popisu položky, pole zůstane bez vyplnění." sqref="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dataValidation allowBlank="1" showInputMessage="1" showErrorMessage="1" promptTitle="Popis položky" prompt="doplnňující název položky pro upřesnění popisu a charakteristiky dané položky. V případě, že název položky odpovídá popisu položky, pole zůstane bez vyplnění." sqref="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 allowBlank="1" showInputMessage="1" showErrorMessage="1" promptTitle="Výkaz výměr:" prompt="způsob stanovení množství položky, nebo odkaz na příslušnou přílohu dokumentace." sqref="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dataValidation allowBlank="1" showInputMessage="1" showErrorMessage="1" promptTitle="Výkaz výměr:" prompt="způsob stanovení množství položky, nebo odkaz na příslušnou přílohu dokumentace." sqref="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dataValidation allowBlank="1" showInputMessage="1" showErrorMessage="1" promptTitle="Výkaz výměr:" prompt="způsob stanovení množství položky, nebo odkaz na příslušnou přílohu dokumentace." sqref="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dataValidation allowBlank="1" showInputMessage="1" showErrorMessage="1" promptTitle="Výkaz výměr:" prompt="způsob stanovení množství položky, nebo odkaz na příslušnou přílohu dokumentace." sqref="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dataValidation allowBlank="1" showInputMessage="1" showErrorMessage="1" promptTitle="Výkaz výměr:" prompt="způsob stanovení množství položky, nebo odkaz na příslušnou přílohu dokumentace." sqref="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dataValidation allowBlank="1" showInputMessage="1" showErrorMessage="1" promptTitle="Výkaz výměr:" prompt="způsob stanovení množství položky, nebo odkaz na příslušnou přílohu dokumentace." sqref="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dataValidation allowBlank="1" showInputMessage="1" showErrorMessage="1" promptTitle="Výkaz výměr:" prompt="způsob stanovení množství položky, nebo odkaz na příslušnou přílohu dokumentace." sqref="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dataValidation allowBlank="1" showInputMessage="1" showErrorMessage="1" promptTitle="Výkaz výměr:" prompt="způsob stanovení množství položky, nebo odkaz na příslušnou přílohu dokumentace." sqref="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dataValidation allowBlank="1" showInputMessage="1" showErrorMessage="1" promptTitle="Výkaz výměr:" prompt="způsob stanovení množství položky, nebo odkaz na příslušnou přílohu dokumentace." sqref="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dataValidation allowBlank="1" showInputMessage="1" showErrorMessage="1" promptTitle="Výkaz výměr:" prompt="způsob stanovení množství položky, nebo odkaz na příslušnou přílohu dokumentace." sqref="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WVN983070:WVN983072 F65566:F65568 JB65566:JB65568 SX65566:SX65568 ACT65566:ACT65568 AMP65566:AMP65568 AWL65566:AWL65568 BGH65566:BGH65568 BQD65566:BQD65568 BZZ65566:BZZ65568 CJV65566:CJV65568 CTR65566:CTR65568 DDN65566:DDN65568 DNJ65566:DNJ65568 DXF65566:DXF65568 EHB65566:EHB65568 EQX65566:EQX65568 FAT65566:FAT65568 FKP65566:FKP65568 FUL65566:FUL65568 GEH65566:GEH65568 GOD65566:GOD65568 GXZ65566:GXZ65568 HHV65566:HHV65568 HRR65566:HRR65568 IBN65566:IBN65568 ILJ65566:ILJ65568 IVF65566:IVF65568 JFB65566:JFB65568 JOX65566:JOX65568 JYT65566:JYT65568 KIP65566:KIP65568 KSL65566:KSL65568 LCH65566:LCH65568 LMD65566:LMD65568 LVZ65566:LVZ65568 MFV65566:MFV65568 MPR65566:MPR65568 MZN65566:MZN65568 NJJ65566:NJJ65568 NTF65566:NTF65568 ODB65566:ODB65568 OMX65566:OMX65568 OWT65566:OWT65568 PGP65566:PGP65568 PQL65566:PQL65568 QAH65566:QAH65568 QKD65566:QKD65568 QTZ65566:QTZ65568 RDV65566:RDV65568 RNR65566:RNR65568 RXN65566:RXN65568 SHJ65566:SHJ65568 SRF65566:SRF65568 TBB65566:TBB65568 TKX65566:TKX65568 TUT65566:TUT65568 UEP65566:UEP65568 UOL65566:UOL65568 UYH65566:UYH65568 VID65566:VID65568 VRZ65566:VRZ65568 WBV65566:WBV65568 WLR65566:WLR65568 WVN65566:WVN65568 F131102:F131104 JB131102:JB131104 SX131102:SX131104 ACT131102:ACT131104 AMP131102:AMP131104 AWL131102:AWL131104 BGH131102:BGH131104 BQD131102:BQD131104 BZZ131102:BZZ131104 CJV131102:CJV131104 CTR131102:CTR131104 DDN131102:DDN131104 DNJ131102:DNJ131104 DXF131102:DXF131104 EHB131102:EHB131104 EQX131102:EQX131104 FAT131102:FAT131104 FKP131102:FKP131104 FUL131102:FUL131104 GEH131102:GEH131104 GOD131102:GOD131104 GXZ131102:GXZ131104 HHV131102:HHV131104 HRR131102:HRR131104 IBN131102:IBN131104 ILJ131102:ILJ131104 IVF131102:IVF131104 JFB131102:JFB131104 JOX131102:JOX131104 JYT131102:JYT131104 KIP131102:KIP131104 KSL131102:KSL131104 LCH131102:LCH131104 LMD131102:LMD131104 LVZ131102:LVZ131104"/>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MFV131102:MFV131104 MPR131102:MPR131104 MZN131102:MZN131104 NJJ131102:NJJ131104 NTF131102:NTF131104 ODB131102:ODB131104 OMX131102:OMX131104 OWT131102:OWT131104 PGP131102:PGP131104 PQL131102:PQL131104 QAH131102:QAH131104 QKD131102:QKD131104 QTZ131102:QTZ131104 RDV131102:RDV131104 RNR131102:RNR131104 RXN131102:RXN131104 SHJ131102:SHJ131104 SRF131102:SRF131104 TBB131102:TBB131104 TKX131102:TKX131104 TUT131102:TUT131104 UEP131102:UEP131104 UOL131102:UOL131104 UYH131102:UYH131104 VID131102:VID131104 VRZ131102:VRZ131104 WBV131102:WBV131104 WLR131102:WLR131104 WVN131102:WVN131104 F196638:F196640 JB196638:JB196640 SX196638:SX196640 ACT196638:ACT196640 AMP196638:AMP196640 AWL196638:AWL196640 BGH196638:BGH196640 BQD196638:BQD196640 BZZ196638:BZZ196640 CJV196638:CJV196640 CTR196638:CTR196640 DDN196638:DDN196640 DNJ196638:DNJ196640 DXF196638:DXF196640 EHB196638:EHB196640 EQX196638:EQX196640 FAT196638:FAT196640 FKP196638:FKP196640 FUL196638:FUL196640 GEH196638:GEH196640 GOD196638:GOD196640 GXZ196638:GXZ196640 HHV196638:HHV196640 HRR196638:HRR196640 IBN196638:IBN196640 ILJ196638:ILJ196640 IVF196638:IVF196640 JFB196638:JFB196640 JOX196638:JOX196640 JYT196638:JYT196640 KIP196638:KIP196640 KSL196638:KSL196640 LCH196638:LCH196640 LMD196638:LMD196640 LVZ196638:LVZ196640 MFV196638:MFV196640 MPR196638:MPR196640 MZN196638:MZN196640 NJJ196638:NJJ196640 NTF196638:NTF196640 ODB196638:ODB196640 OMX196638:OMX196640 OWT196638:OWT196640 PGP196638:PGP196640 PQL196638:PQL196640 QAH196638:QAH196640 QKD196638:QKD196640 QTZ196638:QTZ196640 RDV196638:RDV196640 RNR196638:RNR196640 RXN196638:RXN196640 SHJ196638:SHJ196640 SRF196638:SRF196640 TBB196638:TBB196640 TKX196638:TKX196640 TUT196638:TUT196640 UEP196638:UEP196640 UOL196638:UOL196640 UYH196638:UYH196640 VID196638:VID196640 VRZ196638:VRZ196640 WBV196638:WBV196640 WLR196638:WLR196640 WVN196638:WVN196640 F262174:F262176 JB262174:JB262176 SX262174:SX262176 ACT262174:ACT262176 AMP262174:AMP262176 AWL262174:AWL262176 BGH262174:BGH262176"/>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BQD262174:BQD262176 BZZ262174:BZZ262176 CJV262174:CJV262176 CTR262174:CTR262176 DDN262174:DDN262176 DNJ262174:DNJ262176 DXF262174:DXF262176 EHB262174:EHB262176 EQX262174:EQX262176 FAT262174:FAT262176 FKP262174:FKP262176 FUL262174:FUL262176 GEH262174:GEH262176 GOD262174:GOD262176 GXZ262174:GXZ262176 HHV262174:HHV262176 HRR262174:HRR262176 IBN262174:IBN262176 ILJ262174:ILJ262176 IVF262174:IVF262176 JFB262174:JFB262176 JOX262174:JOX262176 JYT262174:JYT262176 KIP262174:KIP262176 KSL262174:KSL262176 LCH262174:LCH262176 LMD262174:LMD262176 LVZ262174:LVZ262176 MFV262174:MFV262176 MPR262174:MPR262176 MZN262174:MZN262176 NJJ262174:NJJ262176 NTF262174:NTF262176 ODB262174:ODB262176 OMX262174:OMX262176 OWT262174:OWT262176 PGP262174:PGP262176 PQL262174:PQL262176 QAH262174:QAH262176 QKD262174:QKD262176 QTZ262174:QTZ262176 RDV262174:RDV262176 RNR262174:RNR262176 RXN262174:RXN262176 SHJ262174:SHJ262176 SRF262174:SRF262176 TBB262174:TBB262176 TKX262174:TKX262176 TUT262174:TUT262176 UEP262174:UEP262176 UOL262174:UOL262176 UYH262174:UYH262176 VID262174:VID262176 VRZ262174:VRZ262176 WBV262174:WBV262176 WLR262174:WLR262176 WVN262174:WVN262176 F327710:F327712 JB327710:JB327712 SX327710:SX327712 ACT327710:ACT327712 AMP327710:AMP327712 AWL327710:AWL327712 BGH327710:BGH327712 BQD327710:BQD327712 BZZ327710:BZZ327712 CJV327710:CJV327712 CTR327710:CTR327712 DDN327710:DDN327712 DNJ327710:DNJ327712 DXF327710:DXF327712 EHB327710:EHB327712 EQX327710:EQX327712 FAT327710:FAT327712 FKP327710:FKP327712 FUL327710:FUL327712 GEH327710:GEH327712 GOD327710:GOD327712 GXZ327710:GXZ327712 HHV327710:HHV327712 HRR327710:HRR327712 IBN327710:IBN327712 ILJ327710:ILJ327712 IVF327710:IVF327712 JFB327710:JFB327712 JOX327710:JOX327712 JYT327710:JYT327712 KIP327710:KIP327712 KSL327710:KSL327712 LCH327710:LCH327712 LMD327710:LMD327712 LVZ327710:LVZ327712 MFV327710:MFV327712 MPR327710:MPR327712 MZN327710:MZN327712 NJJ327710:NJJ327712 NTF327710:NTF327712 ODB327710:ODB327712 OMX327710:OMX327712 OWT327710:OWT327712"/>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PGP327710:PGP327712 PQL327710:PQL327712 QAH327710:QAH327712 QKD327710:QKD327712 QTZ327710:QTZ327712 RDV327710:RDV327712 RNR327710:RNR327712 RXN327710:RXN327712 SHJ327710:SHJ327712 SRF327710:SRF327712 TBB327710:TBB327712 TKX327710:TKX327712 TUT327710:TUT327712 UEP327710:UEP327712 UOL327710:UOL327712 UYH327710:UYH327712 VID327710:VID327712 VRZ327710:VRZ327712 WBV327710:WBV327712 WLR327710:WLR327712 WVN327710:WVN327712 F393246:F393248 JB393246:JB393248 SX393246:SX393248 ACT393246:ACT393248 AMP393246:AMP393248 AWL393246:AWL393248 BGH393246:BGH393248 BQD393246:BQD393248 BZZ393246:BZZ393248 CJV393246:CJV393248 CTR393246:CTR393248 DDN393246:DDN393248 DNJ393246:DNJ393248 DXF393246:DXF393248 EHB393246:EHB393248 EQX393246:EQX393248 FAT393246:FAT393248 FKP393246:FKP393248 FUL393246:FUL393248 GEH393246:GEH393248 GOD393246:GOD393248 GXZ393246:GXZ393248 HHV393246:HHV393248 HRR393246:HRR393248 IBN393246:IBN393248 ILJ393246:ILJ393248 IVF393246:IVF393248 JFB393246:JFB393248 JOX393246:JOX393248 JYT393246:JYT393248 KIP393246:KIP393248 KSL393246:KSL393248 LCH393246:LCH393248 LMD393246:LMD393248 LVZ393246:LVZ393248 MFV393246:MFV393248 MPR393246:MPR393248 MZN393246:MZN393248 NJJ393246:NJJ393248 NTF393246:NTF393248 ODB393246:ODB393248 OMX393246:OMX393248 OWT393246:OWT393248 PGP393246:PGP393248 PQL393246:PQL393248 QAH393246:QAH393248 QKD393246:QKD393248 QTZ393246:QTZ393248 RDV393246:RDV393248 RNR393246:RNR393248 RXN393246:RXN393248 SHJ393246:SHJ393248 SRF393246:SRF393248 TBB393246:TBB393248 TKX393246:TKX393248 TUT393246:TUT393248 UEP393246:UEP393248 UOL393246:UOL393248 UYH393246:UYH393248 VID393246:VID393248 VRZ393246:VRZ393248 WBV393246:WBV393248 WLR393246:WLR393248 WVN393246:WVN393248 F458782:F458784 JB458782:JB458784 SX458782:SX458784 ACT458782:ACT458784 AMP458782:AMP458784 AWL458782:AWL458784 BGH458782:BGH458784 BQD458782:BQD458784 BZZ458782:BZZ458784 CJV458782:CJV458784 CTR458782:CTR458784 DDN458782:DDN458784 DNJ458782:DNJ458784 DXF458782:DXF458784 EHB458782:EHB458784"/>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EQX458782:EQX458784 FAT458782:FAT458784 FKP458782:FKP458784 FUL458782:FUL458784 GEH458782:GEH458784 GOD458782:GOD458784 GXZ458782:GXZ458784 HHV458782:HHV458784 HRR458782:HRR458784 IBN458782:IBN458784 ILJ458782:ILJ458784 IVF458782:IVF458784 JFB458782:JFB458784 JOX458782:JOX458784 JYT458782:JYT458784 KIP458782:KIP458784 KSL458782:KSL458784 LCH458782:LCH458784 LMD458782:LMD458784 LVZ458782:LVZ458784 MFV458782:MFV458784 MPR458782:MPR458784 MZN458782:MZN458784 NJJ458782:NJJ458784 NTF458782:NTF458784 ODB458782:ODB458784 OMX458782:OMX458784 OWT458782:OWT458784 PGP458782:PGP458784 PQL458782:PQL458784 QAH458782:QAH458784 QKD458782:QKD458784 QTZ458782:QTZ458784 RDV458782:RDV458784 RNR458782:RNR458784 RXN458782:RXN458784 SHJ458782:SHJ458784 SRF458782:SRF458784 TBB458782:TBB458784 TKX458782:TKX458784 TUT458782:TUT458784 UEP458782:UEP458784 UOL458782:UOL458784 UYH458782:UYH458784 VID458782:VID458784 VRZ458782:VRZ458784 WBV458782:WBV458784 WLR458782:WLR458784 WVN458782:WVN458784 F524318:F524320 JB524318:JB524320 SX524318:SX524320 ACT524318:ACT524320 AMP524318:AMP524320 AWL524318:AWL524320 BGH524318:BGH524320 BQD524318:BQD524320 BZZ524318:BZZ524320 CJV524318:CJV524320 CTR524318:CTR524320 DDN524318:DDN524320 DNJ524318:DNJ524320 DXF524318:DXF524320 EHB524318:EHB524320 EQX524318:EQX524320 FAT524318:FAT524320 FKP524318:FKP524320 FUL524318:FUL524320 GEH524318:GEH524320 GOD524318:GOD524320 GXZ524318:GXZ524320 HHV524318:HHV524320 HRR524318:HRR524320 IBN524318:IBN524320 ILJ524318:ILJ524320 IVF524318:IVF524320 JFB524318:JFB524320 JOX524318:JOX524320 JYT524318:JYT524320 KIP524318:KIP524320 KSL524318:KSL524320 LCH524318:LCH524320 LMD524318:LMD524320 LVZ524318:LVZ524320 MFV524318:MFV524320 MPR524318:MPR524320 MZN524318:MZN524320 NJJ524318:NJJ524320 NTF524318:NTF524320 ODB524318:ODB524320 OMX524318:OMX524320 OWT524318:OWT524320 PGP524318:PGP524320 PQL524318:PQL524320 QAH524318:QAH524320 QKD524318:QKD524320 QTZ524318:QTZ524320 RDV524318:RDV524320 RNR524318:RNR524320 RXN524318:RXN524320"/>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SHJ524318:SHJ524320 SRF524318:SRF524320 TBB524318:TBB524320 TKX524318:TKX524320 TUT524318:TUT524320 UEP524318:UEP524320 UOL524318:UOL524320 UYH524318:UYH524320 VID524318:VID524320 VRZ524318:VRZ524320 WBV524318:WBV524320 WLR524318:WLR524320 WVN524318:WVN524320 F589854:F589856 JB589854:JB589856 SX589854:SX589856 ACT589854:ACT589856 AMP589854:AMP589856 AWL589854:AWL589856 BGH589854:BGH589856 BQD589854:BQD589856 BZZ589854:BZZ589856 CJV589854:CJV589856 CTR589854:CTR589856 DDN589854:DDN589856 DNJ589854:DNJ589856 DXF589854:DXF589856 EHB589854:EHB589856 EQX589854:EQX589856 FAT589854:FAT589856 FKP589854:FKP589856 FUL589854:FUL589856 GEH589854:GEH589856 GOD589854:GOD589856 GXZ589854:GXZ589856 HHV589854:HHV589856 HRR589854:HRR589856 IBN589854:IBN589856 ILJ589854:ILJ589856 IVF589854:IVF589856 JFB589854:JFB589856 JOX589854:JOX589856 JYT589854:JYT589856 KIP589854:KIP589856 KSL589854:KSL589856 LCH589854:LCH589856 LMD589854:LMD589856 LVZ589854:LVZ589856 MFV589854:MFV589856 MPR589854:MPR589856 MZN589854:MZN589856 NJJ589854:NJJ589856 NTF589854:NTF589856 ODB589854:ODB589856 OMX589854:OMX589856 OWT589854:OWT589856 PGP589854:PGP589856 PQL589854:PQL589856 QAH589854:QAH589856 QKD589854:QKD589856 QTZ589854:QTZ589856 RDV589854:RDV589856 RNR589854:RNR589856 RXN589854:RXN589856 SHJ589854:SHJ589856 SRF589854:SRF589856 TBB589854:TBB589856 TKX589854:TKX589856 TUT589854:TUT589856 UEP589854:UEP589856 UOL589854:UOL589856 UYH589854:UYH589856 VID589854:VID589856 VRZ589854:VRZ589856 WBV589854:WBV589856 WLR589854:WLR589856 WVN589854:WVN589856 F655390:F655392 JB655390:JB655392 SX655390:SX655392 ACT655390:ACT655392 AMP655390:AMP655392 AWL655390:AWL655392 BGH655390:BGH655392 BQD655390:BQD655392 BZZ655390:BZZ655392 CJV655390:CJV655392 CTR655390:CTR655392 DDN655390:DDN655392 DNJ655390:DNJ655392 DXF655390:DXF655392 EHB655390:EHB655392 EQX655390:EQX655392 FAT655390:FAT655392 FKP655390:FKP655392 FUL655390:FUL655392 GEH655390:GEH655392 GOD655390:GOD655392 GXZ655390:GXZ655392 HHV655390:HHV655392"/>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HRR655390:HRR655392 IBN655390:IBN655392 ILJ655390:ILJ655392 IVF655390:IVF655392 JFB655390:JFB655392 JOX655390:JOX655392 JYT655390:JYT655392 KIP655390:KIP655392 KSL655390:KSL655392 LCH655390:LCH655392 LMD655390:LMD655392 LVZ655390:LVZ655392 MFV655390:MFV655392 MPR655390:MPR655392 MZN655390:MZN655392 NJJ655390:NJJ655392 NTF655390:NTF655392 ODB655390:ODB655392 OMX655390:OMX655392 OWT655390:OWT655392 PGP655390:PGP655392 PQL655390:PQL655392 QAH655390:QAH655392 QKD655390:QKD655392 QTZ655390:QTZ655392 RDV655390:RDV655392 RNR655390:RNR655392 RXN655390:RXN655392 SHJ655390:SHJ655392 SRF655390:SRF655392 TBB655390:TBB655392 TKX655390:TKX655392 TUT655390:TUT655392 UEP655390:UEP655392 UOL655390:UOL655392 UYH655390:UYH655392 VID655390:VID655392 VRZ655390:VRZ655392 WBV655390:WBV655392 WLR655390:WLR655392 WVN655390:WVN655392 F720926:F720928 JB720926:JB720928 SX720926:SX720928 ACT720926:ACT720928 AMP720926:AMP720928 AWL720926:AWL720928 BGH720926:BGH720928 BQD720926:BQD720928 BZZ720926:BZZ720928 CJV720926:CJV720928 CTR720926:CTR720928 DDN720926:DDN720928 DNJ720926:DNJ720928 DXF720926:DXF720928 EHB720926:EHB720928 EQX720926:EQX720928 FAT720926:FAT720928 FKP720926:FKP720928 FUL720926:FUL720928 GEH720926:GEH720928 GOD720926:GOD720928 GXZ720926:GXZ720928 HHV720926:HHV720928 HRR720926:HRR720928 IBN720926:IBN720928 ILJ720926:ILJ720928 IVF720926:IVF720928 JFB720926:JFB720928 JOX720926:JOX720928 JYT720926:JYT720928 KIP720926:KIP720928 KSL720926:KSL720928 LCH720926:LCH720928 LMD720926:LMD720928 LVZ720926:LVZ720928 MFV720926:MFV720928 MPR720926:MPR720928 MZN720926:MZN720928 NJJ720926:NJJ720928 NTF720926:NTF720928 ODB720926:ODB720928 OMX720926:OMX720928 OWT720926:OWT720928 PGP720926:PGP720928 PQL720926:PQL720928 QAH720926:QAH720928 QKD720926:QKD720928 QTZ720926:QTZ720928 RDV720926:RDV720928 RNR720926:RNR720928 RXN720926:RXN720928 SHJ720926:SHJ720928 SRF720926:SRF720928 TBB720926:TBB720928 TKX720926:TKX720928 TUT720926:TUT720928 UEP720926:UEP720928 UOL720926:UOL720928 UYH720926:UYH720928"/>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VID720926:VID720928 VRZ720926:VRZ720928 WBV720926:WBV720928 WLR720926:WLR720928 WVN720926:WVN720928 F786462:F786464 JB786462:JB786464 SX786462:SX786464 ACT786462:ACT786464 AMP786462:AMP786464 AWL786462:AWL786464 BGH786462:BGH786464 BQD786462:BQD786464 BZZ786462:BZZ786464 CJV786462:CJV786464 CTR786462:CTR786464 DDN786462:DDN786464 DNJ786462:DNJ786464 DXF786462:DXF786464 EHB786462:EHB786464 EQX786462:EQX786464 FAT786462:FAT786464 FKP786462:FKP786464 FUL786462:FUL786464 GEH786462:GEH786464 GOD786462:GOD786464 GXZ786462:GXZ786464 HHV786462:HHV786464 HRR786462:HRR786464 IBN786462:IBN786464 ILJ786462:ILJ786464 IVF786462:IVF786464 JFB786462:JFB786464 JOX786462:JOX786464 JYT786462:JYT786464 KIP786462:KIP786464 KSL786462:KSL786464 LCH786462:LCH786464 LMD786462:LMD786464 LVZ786462:LVZ786464 MFV786462:MFV786464 MPR786462:MPR786464 MZN786462:MZN786464 NJJ786462:NJJ786464 NTF786462:NTF786464 ODB786462:ODB786464 OMX786462:OMX786464 OWT786462:OWT786464 PGP786462:PGP786464 PQL786462:PQL786464 QAH786462:QAH786464 QKD786462:QKD786464 QTZ786462:QTZ786464 RDV786462:RDV786464 RNR786462:RNR786464 RXN786462:RXN786464 SHJ786462:SHJ786464 SRF786462:SRF786464 TBB786462:TBB786464 TKX786462:TKX786464 TUT786462:TUT786464 UEP786462:UEP786464 UOL786462:UOL786464 UYH786462:UYH786464 VID786462:VID786464 VRZ786462:VRZ786464 WBV786462:WBV786464 WLR786462:WLR786464 WVN786462:WVN786464 F851998:F852000 JB851998:JB852000 SX851998:SX852000 ACT851998:ACT852000 AMP851998:AMP852000 AWL851998:AWL852000 BGH851998:BGH852000 BQD851998:BQD852000 BZZ851998:BZZ852000 CJV851998:CJV852000 CTR851998:CTR852000 DDN851998:DDN852000 DNJ851998:DNJ852000 DXF851998:DXF852000 EHB851998:EHB852000 EQX851998:EQX852000 FAT851998:FAT852000 FKP851998:FKP852000 FUL851998:FUL852000 GEH851998:GEH852000 GOD851998:GOD852000 GXZ851998:GXZ852000 HHV851998:HHV852000 HRR851998:HRR852000 IBN851998:IBN852000 ILJ851998:ILJ852000 IVF851998:IVF852000 JFB851998:JFB852000 JOX851998:JOX852000 JYT851998:JYT852000 KIP851998:KIP852000"/>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KSL851998:KSL852000 LCH851998:LCH852000 LMD851998:LMD852000 LVZ851998:LVZ852000 MFV851998:MFV852000 MPR851998:MPR852000 MZN851998:MZN852000 NJJ851998:NJJ852000 NTF851998:NTF852000 ODB851998:ODB852000 OMX851998:OMX852000 OWT851998:OWT852000 PGP851998:PGP852000 PQL851998:PQL852000 QAH851998:QAH852000 QKD851998:QKD852000 QTZ851998:QTZ852000 RDV851998:RDV852000 RNR851998:RNR852000 RXN851998:RXN852000 SHJ851998:SHJ852000 SRF851998:SRF852000 TBB851998:TBB852000 TKX851998:TKX852000 TUT851998:TUT852000 UEP851998:UEP852000 UOL851998:UOL852000 UYH851998:UYH852000 VID851998:VID852000 VRZ851998:VRZ852000 WBV851998:WBV852000 WLR851998:WLR852000 WVN851998:WVN852000 F917534:F917536 JB917534:JB917536 SX917534:SX917536 ACT917534:ACT917536 AMP917534:AMP917536 AWL917534:AWL917536 BGH917534:BGH917536 BQD917534:BQD917536 BZZ917534:BZZ917536 CJV917534:CJV917536 CTR917534:CTR917536 DDN917534:DDN917536 DNJ917534:DNJ917536 DXF917534:DXF917536 EHB917534:EHB917536 EQX917534:EQX917536 FAT917534:FAT917536 FKP917534:FKP917536 FUL917534:FUL917536 GEH917534:GEH917536 GOD917534:GOD917536 GXZ917534:GXZ917536 HHV917534:HHV917536 HRR917534:HRR917536 IBN917534:IBN917536 ILJ917534:ILJ917536 IVF917534:IVF917536 JFB917534:JFB917536 JOX917534:JOX917536 JYT917534:JYT917536 KIP917534:KIP917536 KSL917534:KSL917536 LCH917534:LCH917536 LMD917534:LMD917536 LVZ917534:LVZ917536 MFV917534:MFV917536 MPR917534:MPR917536 MZN917534:MZN917536 NJJ917534:NJJ917536 NTF917534:NTF917536 ODB917534:ODB917536 OMX917534:OMX917536 OWT917534:OWT917536 PGP917534:PGP917536 PQL917534:PQL917536 QAH917534:QAH917536 QKD917534:QKD917536 QTZ917534:QTZ917536 RDV917534:RDV917536 RNR917534:RNR917536 RXN917534:RXN917536 SHJ917534:SHJ917536 SRF917534:SRF917536 TBB917534:TBB917536 TKX917534:TKX917536 TUT917534:TUT917536 UEP917534:UEP917536 UOL917534:UOL917536 UYH917534:UYH917536 VID917534:VID917536 VRZ917534:VRZ917536 WBV917534:WBV917536 WLR917534:WLR917536 WVN917534:WVN917536 F983070:F983072 JB983070:JB983072 SX983070:SX983072"/>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ACT983070:ACT983072 AMP983070:AMP983072 AWL983070:AWL983072 BGH983070:BGH983072 BQD983070:BQD983072 BZZ983070:BZZ983072 CJV983070:CJV983072 CTR983070:CTR983072 DDN983070:DDN983072 DNJ983070:DNJ983072 DXF983070:DXF983072 EHB983070:EHB983072 EQX983070:EQX983072 FAT983070:FAT983072 FKP983070:FKP983072 FUL983070:FUL983072 GEH983070:GEH983072 GOD983070:GOD983072 GXZ983070:GXZ983072 HHV983070:HHV983072 HRR983070:HRR983072 IBN983070:IBN983072 ILJ983070:ILJ983072 IVF983070:IVF983072 JFB983070:JFB983072 JOX983070:JOX983072 JYT983070:JYT983072 KIP983070:KIP983072 KSL983070:KSL983072 LCH983070:LCH983072 LMD983070:LMD983072 LVZ983070:LVZ983072 MFV983070:MFV983072 MPR983070:MPR983072 MZN983070:MZN983072 NJJ983070:NJJ983072 NTF983070:NTF983072 ODB983070:ODB983072 OMX983070:OMX983072 OWT983070:OWT983072 PGP983070:PGP983072 PQL983070:PQL983072 QAH983070:QAH983072 QKD983070:QKD983072 QTZ983070:QTZ983072 RDV983070:RDV983072 RNR983070:RNR983072 RXN983070:RXN983072 SHJ983070:SHJ983072 SRF983070:SRF983072 TBB983070:TBB983072 TKX983070:TKX983072 TUT983070:TUT983072 UEP983070:UEP983072 UOL983070:UOL983072 UYH983070:UYH983072 VID983070:VID983072 VRZ983070:VRZ983072 WBV983070:WBV983072 WLR983070:WLR983072 JB32 SX32 ACT32 AMP32 AWL32 BGH32 BQD32 BZZ32 CJV32 CTR32 DDN32 DNJ32 DXF32 EHB32 EQX32 FAT32 FKP32 FUL32 GEH32 GOD32 GXZ32 HHV32 HRR32 IBN32 ILJ32 IVF32 JFB32 JOX32 JYT32 KIP32 KSL32 LCH32 LMD32 LVZ32 MFV32 MPR32 MZN32 NJJ32 NTF32 ODB32"/>
    <dataValidation allowBlank="1" showInputMessage="1" showErrorMessage="1" promptTitle="Technická specifikace položky" prompt="zahrnující buď přesný popis zohledňující veškeré činnosti, které položka obsahuje, nebo odkaz na příslušnou cenovou soustavu (Technická specifikace položky odpovídá příslušné cenové soustavě)." sqref="OMX32 OWT32 PGP32 PQL32 QAH32 QKD32 QTZ32 RDV32 RNR32 RXN32 SHJ32 SRF32 TBB32 TKX32 TUT32 UEP32 UOL32 UYH32 VID32 VRZ32 WBV32 WLR32 WVN32 F32"/>
    <dataValidation type="list" allowBlank="1" showInputMessage="1" showErrorMessage="1" sqref="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formula1>"1,2,3,4,5,6,7,8,9,10"</formula1>
    </dataValidation>
    <dataValidation type="list" allowBlank="1" showInputMessage="1" showErrorMessage="1" sqref="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formula1>"1,2,3,4,5,6,7,8,9,10"</formula1>
    </dataValidation>
    <dataValidation type="list" allowBlank="1" showInputMessage="1" showErrorMessage="1" sqref="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formula1>"1,2,3,4,5,6,7,8,9,10"</formula1>
    </dataValidation>
    <dataValidation type="list" allowBlank="1" showInputMessage="1" showErrorMessage="1" sqref="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ormula1>"1,2,3,4,5,6,7,8,9,10"</formula1>
    </dataValidation>
    <dataValidation type="list" allowBlank="1" showInputMessage="1" showErrorMessage="1" sqref="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formula1>"1,2,3,4,5,6,7,8,9,10"</formula1>
    </dataValidation>
    <dataValidation type="list" allowBlank="1" showInputMessage="1" showErrorMessage="1" sqref="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formula1>"1,2,3,4,5,6,7,8,9,10"</formula1>
    </dataValidation>
    <dataValidation type="list" allowBlank="1" showInputMessage="1" showErrorMessage="1" sqref="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formula1>"1,2,3,4,5,6,7,8,9,10"</formula1>
    </dataValidation>
    <dataValidation type="list" allowBlank="1" showInputMessage="1" showErrorMessage="1" sqref="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formula1>"1,2,3,4,5,6,7,8,9,10"</formula1>
    </dataValidation>
    <dataValidation type="list" allowBlank="1" showInputMessage="1" showErrorMessage="1" sqref="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formula1>"1,2,3,4,5,6,7,8,9,10"</formula1>
    </dataValidation>
    <dataValidation type="list" allowBlank="1" showInputMessage="1" showErrorMessage="1" sqref="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formula1>"1,2,3,4,5,6,7,8,9,10"</formula1>
    </dataValidation>
    <dataValidation type="date" allowBlank="1" showInputMessage="1" showErrorMessage="1" promptTitle="Vložit rok" prompt="ve formátu:_x000a_rrrr" error="Rozmezí let 2017 - 2050" 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34 JG65534 TC65534 ACY65534 AMU65534 AWQ65534 BGM65534 BQI65534 CAE65534 CKA65534 CTW65534 DDS65534 DNO65534 DXK65534 EHG65534 ERC65534 FAY65534 FKU65534 FUQ65534 GEM65534 GOI65534 GYE65534 HIA65534 HRW65534 IBS65534 ILO65534 IVK65534 JFG65534 JPC65534 JYY65534 KIU65534 KSQ65534 LCM65534 LMI65534 LWE65534 MGA65534">
      <formula1>2017</formula1>
      <formula2>2050</formula2>
    </dataValidation>
    <dataValidation type="date" allowBlank="1" showInputMessage="1" showErrorMessage="1" promptTitle="Vložit rok" prompt="ve formátu:_x000a_rrrr" error="Rozmezí let 2017 - 2050" sqref="MPW65534 MZS65534 NJO65534 NTK65534 ODG65534 ONC65534 OWY65534 PGU65534 PQQ65534 QAM65534 QKI65534 QUE65534 REA65534 RNW65534 RXS65534 SHO65534 SRK65534 TBG65534 TLC65534 TUY65534 UEU65534 UOQ65534 UYM65534 VII65534 VSE65534 WCA65534 WLW65534 WVS65534 K131070 JG131070 TC131070 ACY131070 AMU131070 AWQ131070 BGM131070 BQI131070 CAE131070 CKA131070 CTW131070 DDS131070 DNO131070 DXK131070 EHG131070 ERC131070 FAY131070 FKU131070 FUQ131070 GEM131070 GOI131070 GYE131070 HIA131070 HRW131070 IBS131070 ILO131070 IVK131070 JFG131070 JPC131070 JYY131070 KIU131070 KSQ131070 LCM131070 LMI131070 LWE131070 MGA131070 MPW131070 MZS131070 NJO131070 NTK131070 ODG131070 ONC131070 OWY131070 PGU131070 PQQ131070 QAM131070 QKI131070 QUE131070 REA131070 RNW131070 RXS131070 SHO131070 SRK131070 TBG131070 TLC131070 TUY131070 UEU131070 UOQ131070 UYM131070 VII131070 VSE131070 WCA131070 WLW131070 WVS131070 K196606 JG196606 TC196606 ACY196606 AMU196606 AWQ196606 BGM196606 BQI196606">
      <formula1>2017</formula1>
      <formula2>2050</formula2>
    </dataValidation>
    <dataValidation type="date" allowBlank="1" showInputMessage="1" showErrorMessage="1" promptTitle="Vložit rok" prompt="ve formátu:_x000a_rrrr" error="Rozmezí let 2017 - 2050" sqref="CAE196606 CKA196606 CTW196606 DDS196606 DNO196606 DXK196606 EHG196606 ERC196606 FAY196606 FKU196606 FUQ196606 GEM196606 GOI196606 GYE196606 HIA196606 HRW196606 IBS196606 ILO196606 IVK196606 JFG196606 JPC196606 JYY196606 KIU196606 KSQ196606 LCM196606 LMI196606 LWE196606 MGA196606 MPW196606 MZS196606 NJO196606 NTK196606 ODG196606 ONC196606 OWY196606 PGU196606 PQQ196606 QAM196606 QKI196606 QUE196606 REA196606 RNW196606 RXS196606 SHO196606 SRK196606 TBG196606 TLC196606 TUY196606 UEU196606 UOQ196606 UYM196606 VII196606 VSE196606 WCA196606 WLW196606 WVS196606 K262142 JG262142 TC262142 ACY262142 AMU262142 AWQ262142 BGM262142 BQI262142 CAE262142 CKA262142 CTW262142 DDS262142 DNO262142 DXK262142 EHG262142 ERC262142 FAY262142 FKU262142 FUQ262142 GEM262142 GOI262142 GYE262142 HIA262142 HRW262142 IBS262142 ILO262142 IVK262142 JFG262142 JPC262142 JYY262142 KIU262142 KSQ262142 LCM262142 LMI262142 LWE262142 MGA262142 MPW262142 MZS262142 NJO262142 NTK262142 ODG262142 ONC262142 OWY262142 PGU262142">
      <formula1>2017</formula1>
      <formula2>2050</formula2>
    </dataValidation>
    <dataValidation type="date" allowBlank="1" showInputMessage="1" showErrorMessage="1" promptTitle="Vložit rok" prompt="ve formátu:_x000a_rrrr" error="Rozmezí let 2017 - 2050" sqref="PQQ262142 QAM262142 QKI262142 QUE262142 REA262142 RNW262142 RXS262142 SHO262142 SRK262142 TBG262142 TLC262142 TUY262142 UEU262142 UOQ262142 UYM262142 VII262142 VSE262142 WCA262142 WLW262142 WVS262142 K327678 JG327678 TC327678 ACY327678 AMU327678 AWQ327678 BGM327678 BQI327678 CAE327678 CKA327678 CTW327678 DDS327678 DNO327678 DXK327678 EHG327678 ERC327678 FAY327678 FKU327678 FUQ327678 GEM327678 GOI327678 GYE327678 HIA327678 HRW327678 IBS327678 ILO327678 IVK327678 JFG327678 JPC327678 JYY327678 KIU327678 KSQ327678 LCM327678 LMI327678 LWE327678 MGA327678 MPW327678 MZS327678 NJO327678 NTK327678 ODG327678 ONC327678 OWY327678 PGU327678 PQQ327678 QAM327678 QKI327678 QUE327678 REA327678 RNW327678 RXS327678 SHO327678 SRK327678 TBG327678 TLC327678 TUY327678 UEU327678 UOQ327678 UYM327678 VII327678 VSE327678 WCA327678 WLW327678 WVS327678 K393214 JG393214 TC393214 ACY393214 AMU393214 AWQ393214 BGM393214 BQI393214 CAE393214 CKA393214 CTW393214 DDS393214 DNO393214 DXK393214 EHG393214 ERC393214">
      <formula1>2017</formula1>
      <formula2>2050</formula2>
    </dataValidation>
    <dataValidation type="date" allowBlank="1" showInputMessage="1" showErrorMessage="1" promptTitle="Vložit rok" prompt="ve formátu:_x000a_rrrr" error="Rozmezí let 2017 - 2050" sqref="FAY393214 FKU393214 FUQ393214 GEM393214 GOI393214 GYE393214 HIA393214 HRW393214 IBS393214 ILO393214 IVK393214 JFG393214 JPC393214 JYY393214 KIU393214 KSQ393214 LCM393214 LMI393214 LWE393214 MGA393214 MPW393214 MZS393214 NJO393214 NTK393214 ODG393214 ONC393214 OWY393214 PGU393214 PQQ393214 QAM393214 QKI393214 QUE393214 REA393214 RNW393214 RXS393214 SHO393214 SRK393214 TBG393214 TLC393214 TUY393214 UEU393214 UOQ393214 UYM393214 VII393214 VSE393214 WCA393214 WLW393214 WVS393214 K458750 JG458750 TC458750 ACY458750 AMU458750 AWQ458750 BGM458750 BQI458750 CAE458750 CKA458750 CTW458750 DDS458750 DNO458750 DXK458750 EHG458750 ERC458750 FAY458750 FKU458750 FUQ458750 GEM458750 GOI458750 GYE458750 HIA458750 HRW458750 IBS458750 ILO458750 IVK458750 JFG458750 JPC458750 JYY458750 KIU458750 KSQ458750 LCM458750 LMI458750 LWE458750 MGA458750 MPW458750 MZS458750 NJO458750 NTK458750 ODG458750 ONC458750 OWY458750 PGU458750 PQQ458750 QAM458750 QKI458750 QUE458750 REA458750 RNW458750 RXS458750 SHO458750">
      <formula1>2017</formula1>
      <formula2>2050</formula2>
    </dataValidation>
    <dataValidation type="date" allowBlank="1" showInputMessage="1" showErrorMessage="1" promptTitle="Vložit rok" prompt="ve formátu:_x000a_rrrr" error="Rozmezí let 2017 - 2050" sqref="SRK458750 TBG458750 TLC458750 TUY458750 UEU458750 UOQ458750 UYM458750 VII458750 VSE458750 WCA458750 WLW458750 WVS458750 K524286 JG524286 TC524286 ACY524286 AMU524286 AWQ524286 BGM524286 BQI524286 CAE524286 CKA524286 CTW524286 DDS524286 DNO524286 DXK524286 EHG524286 ERC524286 FAY524286 FKU524286 FUQ524286 GEM524286 GOI524286 GYE524286 HIA524286 HRW524286 IBS524286 ILO524286 IVK524286 JFG524286 JPC524286 JYY524286 KIU524286 KSQ524286 LCM524286 LMI524286 LWE524286 MGA524286 MPW524286 MZS524286 NJO524286 NTK524286 ODG524286 ONC524286 OWY524286 PGU524286 PQQ524286 QAM524286 QKI524286 QUE524286 REA524286 RNW524286 RXS524286 SHO524286 SRK524286 TBG524286 TLC524286 TUY524286 UEU524286 UOQ524286 UYM524286 VII524286 VSE524286 WCA524286 WLW524286 WVS524286 K589822 JG589822 TC589822 ACY589822 AMU589822 AWQ589822 BGM589822 BQI589822 CAE589822 CKA589822 CTW589822 DDS589822 DNO589822 DXK589822 EHG589822 ERC589822 FAY589822 FKU589822 FUQ589822 GEM589822 GOI589822 GYE589822 HIA589822 HRW589822">
      <formula1>2017</formula1>
      <formula2>2050</formula2>
    </dataValidation>
    <dataValidation type="date" allowBlank="1" showInputMessage="1" showErrorMessage="1" promptTitle="Vložit rok" prompt="ve formátu:_x000a_rrrr" error="Rozmezí let 2017 - 2050" sqref="IBS589822 ILO589822 IVK589822 JFG589822 JPC589822 JYY589822 KIU589822 KSQ589822 LCM589822 LMI589822 LWE589822 MGA589822 MPW589822 MZS589822 NJO589822 NTK589822 ODG589822 ONC589822 OWY589822 PGU589822 PQQ589822 QAM589822 QKI589822 QUE589822 REA589822 RNW589822 RXS589822 SHO589822 SRK589822 TBG589822 TLC589822 TUY589822 UEU589822 UOQ589822 UYM589822 VII589822 VSE589822 WCA589822 WLW589822 WVS589822 K655358 JG655358 TC655358 ACY655358 AMU655358 AWQ655358 BGM655358 BQI655358 CAE655358 CKA655358 CTW655358 DDS655358 DNO655358 DXK655358 EHG655358 ERC655358 FAY655358 FKU655358 FUQ655358 GEM655358 GOI655358 GYE655358 HIA655358 HRW655358 IBS655358 ILO655358 IVK655358 JFG655358 JPC655358 JYY655358 KIU655358 KSQ655358 LCM655358 LMI655358 LWE655358 MGA655358 MPW655358 MZS655358 NJO655358 NTK655358 ODG655358 ONC655358 OWY655358 PGU655358 PQQ655358 QAM655358 QKI655358 QUE655358 REA655358 RNW655358 RXS655358 SHO655358 SRK655358 TBG655358 TLC655358 TUY655358 UEU655358 UOQ655358 UYM655358 VII655358">
      <formula1>2017</formula1>
      <formula2>2050</formula2>
    </dataValidation>
    <dataValidation type="date" allowBlank="1" showInputMessage="1" showErrorMessage="1" promptTitle="Vložit rok" prompt="ve formátu:_x000a_rrrr" error="Rozmezí let 2017 - 2050" sqref="VSE655358 WCA655358 WLW655358 WVS655358 K720894 JG720894 TC720894 ACY720894 AMU720894 AWQ720894 BGM720894 BQI720894 CAE720894 CKA720894 CTW720894 DDS720894 DNO720894 DXK720894 EHG720894 ERC720894 FAY720894 FKU720894 FUQ720894 GEM720894 GOI720894 GYE720894 HIA720894 HRW720894 IBS720894 ILO720894 IVK720894 JFG720894 JPC720894 JYY720894 KIU720894 KSQ720894 LCM720894 LMI720894 LWE720894 MGA720894 MPW720894 MZS720894 NJO720894 NTK720894 ODG720894 ONC720894 OWY720894 PGU720894 PQQ720894 QAM720894 QKI720894 QUE720894 REA720894 RNW720894 RXS720894 SHO720894 SRK720894 TBG720894 TLC720894 TUY720894 UEU720894 UOQ720894 UYM720894 VII720894 VSE720894 WCA720894 WLW720894 WVS720894 K786430 JG786430 TC786430 ACY786430 AMU786430 AWQ786430 BGM786430 BQI786430 CAE786430 CKA786430 CTW786430 DDS786430 DNO786430 DXK786430 EHG786430 ERC786430 FAY786430 FKU786430 FUQ786430 GEM786430 GOI786430 GYE786430 HIA786430 HRW786430 IBS786430 ILO786430 IVK786430 JFG786430 JPC786430 JYY786430 KIU786430 KSQ786430">
      <formula1>2017</formula1>
      <formula2>2050</formula2>
    </dataValidation>
    <dataValidation type="date" allowBlank="1" showInputMessage="1" showErrorMessage="1" promptTitle="Vložit rok" prompt="ve formátu:_x000a_rrrr" error="Rozmezí let 2017 - 2050" sqref="LCM786430 LMI786430 LWE786430 MGA786430 MPW786430 MZS786430 NJO786430 NTK786430 ODG786430 ONC786430 OWY786430 PGU786430 PQQ786430 QAM786430 QKI786430 QUE786430 REA786430 RNW786430 RXS786430 SHO786430 SRK786430 TBG786430 TLC786430 TUY786430 UEU786430 UOQ786430 UYM786430 VII786430 VSE786430 WCA786430 WLW786430 WVS786430 K851966 JG851966 TC851966 ACY851966 AMU851966 AWQ851966 BGM851966 BQI851966 CAE851966 CKA851966 CTW851966 DDS851966 DNO851966 DXK851966 EHG851966 ERC851966 FAY851966 FKU851966 FUQ851966 GEM851966 GOI851966 GYE851966 HIA851966 HRW851966 IBS851966 ILO851966 IVK851966 JFG851966 JPC851966 JYY851966 KIU851966 KSQ851966 LCM851966 LMI851966 LWE851966 MGA851966 MPW851966 MZS851966 NJO851966 NTK851966 ODG851966 ONC851966 OWY851966 PGU851966 PQQ851966 QAM851966 QKI851966 QUE851966 REA851966 RNW851966 RXS851966 SHO851966 SRK851966 TBG851966 TLC851966 TUY851966 UEU851966 UOQ851966 UYM851966 VII851966 VSE851966 WCA851966 WLW851966 WVS851966 K917502 JG917502 TC917502 ACY917502">
      <formula1>2017</formula1>
      <formula2>2050</formula2>
    </dataValidation>
    <dataValidation type="date" allowBlank="1" showInputMessage="1" showErrorMessage="1" promptTitle="Vložit rok" prompt="ve formátu:_x000a_rrrr" error="Rozmezí let 2017 - 2050" sqref="AMU917502 AWQ917502 BGM917502 BQI917502 CAE917502 CKA917502 CTW917502 DDS917502 DNO917502 DXK917502 EHG917502 ERC917502 FAY917502 FKU917502 FUQ917502 GEM917502 GOI917502 GYE917502 HIA917502 HRW917502 IBS917502 ILO917502 IVK917502 JFG917502 JPC917502 JYY917502 KIU917502 KSQ917502 LCM917502 LMI917502 LWE917502 MGA917502 MPW917502 MZS917502 NJO917502 NTK917502 ODG917502 ONC917502 OWY917502 PGU917502 PQQ917502 QAM917502 QKI917502 QUE917502 REA917502 RNW917502 RXS917502 SHO917502 SRK917502 TBG917502 TLC917502 TUY917502 UEU917502 UOQ917502 UYM917502 VII917502 VSE917502 WCA917502 WLW917502 WVS917502 K983038 JG983038 TC983038 ACY983038 AMU983038 AWQ983038 BGM983038 BQI983038 CAE983038 CKA983038 CTW983038 DDS983038 DNO983038 DXK983038 EHG983038 ERC983038 FAY983038 FKU983038 FUQ983038 GEM983038 GOI983038 GYE983038 HIA983038 HRW983038 IBS983038 ILO983038 IVK983038 JFG983038 JPC983038 JYY983038 KIU983038 KSQ983038 LCM983038 LMI983038 LWE983038 MGA983038 MPW983038 MZS983038 NJO983038 NTK983038">
      <formula1>2017</formula1>
      <formula2>2050</formula2>
    </dataValidation>
    <dataValidation type="date" allowBlank="1" showInputMessage="1" showErrorMessage="1" promptTitle="Vložit rok" prompt="ve formátu:_x000a_rrrr" error="Rozmezí let 2017 - 2050" sqref="ODG983038 ONC983038 OWY983038 PGU983038 PQQ983038 QAM983038 QKI983038 QUE983038 REA983038 RNW983038 RXS983038 SHO983038 SRK983038 TBG983038 TLC983038 TUY983038 UEU983038 UOQ983038 UYM983038 VII983038 VSE983038 WCA983038 WLW983038 WVS983038">
      <formula1>2017</formula1>
      <formula2>2050</formula2>
    </dataValidation>
    <dataValidation allowBlank="1" showInputMessage="1" showErrorMessage="1" promptTitle="Číselné označení SO/PS " prompt="musí být uvedeno i v názvu listu SO (nebo PS) XX-XX-XX._x000a_Každé SO/PS musí být zpracováno v samostatném formuláři."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dataValidation allowBlank="1" showInputMessage="1" showErrorMessage="1" promptTitle="Číselné označení SO/PS " prompt="musí být uvedeno i v názvu listu SO (nebo PS) XX-XX-XX._x000a_Každé SO/PS musí být zpracováno v samostatném formuláři." sqref="MPP65530 MZL65530 NJH65530 NTD65530 OCZ65530 OMV65530 OWR65530 PGN65530 PQJ65530 QAF65530 QKB65530 QTX65530 RDT65530 RNP65530 RXL65530 SHH65530 SRD65530 TAZ65530 TKV65530 TUR65530 UEN65530 UOJ65530 UYF65530 VIB65530 VRX65530 WBT65530 WLP65530 WVL65530 D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02 IZ196602 SV196602 ACR196602 AMN196602 AWJ196602 BGF196602 BQB196602"/>
    <dataValidation allowBlank="1" showInputMessage="1" showErrorMessage="1" promptTitle="Číselné označení SO/PS " prompt="musí být uvedeno i v názvu listu SO (nebo PS) XX-XX-XX._x000a_Každé SO/PS musí být zpracováno v samostatném formuláři." sqref="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dataValidation allowBlank="1" showInputMessage="1" showErrorMessage="1" promptTitle="Číselné označení SO/PS " prompt="musí být uvedeno i v názvu listu SO (nebo PS) XX-XX-XX._x000a_Každé SO/PS musí být zpracováno v samostatném formuláři." sqref="PQJ262138 QAF262138 QKB262138 QTX262138 RDT262138 RNP262138 RXL262138 SHH262138 SRD262138 TAZ262138 TKV262138 TUR262138 UEN262138 UOJ262138 UYF262138 VIB262138 VRX262138 WBT262138 WLP262138 WVL262138 D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10 IZ393210 SV393210 ACR393210 AMN393210 AWJ393210 BGF393210 BQB393210 BZX393210 CJT393210 CTP393210 DDL393210 DNH393210 DXD393210 EGZ393210 EQV393210"/>
    <dataValidation allowBlank="1" showInputMessage="1" showErrorMessage="1" promptTitle="Číselné označení SO/PS " prompt="musí být uvedeno i v názvu listu SO (nebo PS) XX-XX-XX._x000a_Každé SO/PS musí být zpracováno v samostatném formuláři." sqref="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dataValidation allowBlank="1" showInputMessage="1" showErrorMessage="1" promptTitle="Číselné označení SO/PS " prompt="musí být uvedeno i v názvu listu SO (nebo PS) XX-XX-XX._x000a_Každé SO/PS musí být zpracováno v samostatném formuláři." sqref="SRD458746 TAZ458746 TKV458746 TUR458746 UEN458746 UOJ458746 UYF458746 VIB458746 VRX458746 WBT458746 WLP458746 WVL458746 D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18 IZ589818 SV589818 ACR589818 AMN589818 AWJ589818 BGF589818 BQB589818 BZX589818 CJT589818 CTP589818 DDL589818 DNH589818 DXD589818 EGZ589818 EQV589818 FAR589818 FKN589818 FUJ589818 GEF589818 GOB589818 GXX589818 HHT589818 HRP589818"/>
    <dataValidation allowBlank="1" showInputMessage="1" showErrorMessage="1" promptTitle="Číselné označení SO/PS " prompt="musí být uvedeno i v názvu listu SO (nebo PS) XX-XX-XX._x000a_Každé SO/PS musí být zpracováno v samostatném formuláři." sqref="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dataValidation allowBlank="1" showInputMessage="1" showErrorMessage="1" promptTitle="Číselné označení SO/PS " prompt="musí být uvedeno i v názvu listu SO (nebo PS) XX-XX-XX._x000a_Každé SO/PS musí být zpracováno v samostatném formuláři." sqref="VRX655354 WBT655354 WLP655354 WVL655354 D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dataValidation allowBlank="1" showInputMessage="1" showErrorMessage="1" promptTitle="Číselné označení SO/PS " prompt="musí být uvedeno i v názvu listu SO (nebo PS) XX-XX-XX._x000a_Každé SO/PS musí být zpracováno v samostatném formuláři." sqref="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498 IZ917498 SV917498 ACR917498"/>
    <dataValidation allowBlank="1" showInputMessage="1" showErrorMessage="1" promptTitle="Číselné označení SO/PS " prompt="musí být uvedeno i v názvu listu SO (nebo PS) XX-XX-XX._x000a_Každé SO/PS musí být zpracováno v samostatném formuláři." sqref="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dataValidation allowBlank="1" showInputMessage="1" showErrorMessage="1" promptTitle="Číselné označení SO/PS " prompt="musí být uvedeno i v názvu listu SO (nebo PS) XX-XX-XX._x000a_Každé SO/PS musí být zpracováno v samostatném formuláři." sqref="OCZ983034 OMV983034 OWR983034 PGN983034 PQJ983034 QAF983034 QKB983034 QTX983034 RDT983034 RNP983034 RXL983034 SHH983034 SRD983034 TAZ983034 TKV983034 TUR983034 UEN983034 UOJ983034 UYF983034 VIB983034 VRX983034 WBT983034 WLP983034 WVL983034"/>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formula1>42370</formula1>
      <formula2>55153</formula2>
    </dataValidation>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ODA983038 OMW983038 OWS983038 PGO983038 PQK983038 QAG983038 QKC983038 QTY983038 RDU983038 RNQ983038 RXM983038 SHI983038 SRE983038 TBA983038 TKW983038 TUS983038 UEO983038 UOK983038 UYG983038 VIC983038 VRY983038 WBU983038 WLQ983038 WVM983038">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35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MPQ65535 MZM65535 NJI65535 NTE65535 ODA65535 OMW65535 OWS65535 PGO65535 PQK65535 QAG65535 QKC65535 QTY65535 RDU65535 RNQ65535 RXM65535 SHI65535 SRE65535 TBA65535 TKW65535 TUS65535 UEO65535 UOK65535 UYG65535 VIC65535 VRY65535 WBU65535 WLQ65535 WVM65535 E131071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E196607 JA196607 SW196607 ACS196607 AMO196607 AWK196607 BGG196607 BQC196607">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E262143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PQK262143 QAG262143 QKC262143 QTY262143 RDU262143 RNQ262143 RXM262143 SHI262143 SRE262143 TBA262143 TKW262143 TUS262143 UEO262143 UOK262143 UYG262143 VIC262143 VRY262143 WBU262143 WLQ262143 WVM262143 E327679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E393215 JA393215 SW393215 ACS393215 AMO393215 AWK393215 BGG393215 BQC393215 BZY393215 CJU393215 CTQ393215 DDM393215 DNI393215 DXE393215 EHA393215 EQW393215">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E458751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SRE458751 TBA458751 TKW458751 TUS458751 UEO458751 UOK458751 UYG458751 VIC458751 VRY458751 WBU458751 WLQ458751 WVM458751 E524287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E589823 JA589823 SW589823 ACS589823 AMO589823 AWK589823 BGG589823 BQC589823 BZY589823 CJU589823 CTQ589823 DDM589823 DNI589823 DXE589823 EHA589823 EQW589823 FAS589823 FKO589823 FUK589823 GEG589823 GOC589823 GXY589823 HHU589823 HRQ589823">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E655359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VRY655359 WBU655359 WLQ655359 WVM655359 E720895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E786431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E851967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E917503 JA917503 SW917503 ACS917503">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E983039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ODA983039 OMW983039 OWS983039 PGO983039 PQK983039 QAG983039 QKC983039 QTY983039 RDU983039 RNQ983039 RXM983039 SHI983039 SRE983039 TBA983039 TKW983039 TUS983039 UEO983039 UOK983039 UYG983039 VIC983039 VRY983039 WBU983039 WLQ983039 WVM983039">
      <formula1>42370</formula1>
      <formula2>55153</formula2>
    </dataValidation>
    <dataValidation allowBlank="1" showInputMessage="1" showErrorMessage="1" promptTitle="S-kód" prompt="Číslo pod kterým je stavba evidovaná v systému SŽDC."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33 JG65533 TC65533 ACY65533 AMU65533 AWQ65533 BGM65533 BQI65533 CAE65533 CKA65533 CTW65533 DDS65533 DNO65533 DXK65533 EHG65533 ERC65533 FAY65533 FKU65533 FUQ65533 GEM65533 GOI65533 GYE65533 HIA65533 HRW65533 IBS65533 ILO65533 IVK65533 JFG65533 JPC65533 JYY65533 KIU65533 KSQ65533 LCM65533 LMI65533 LWE65533 MGA65533"/>
    <dataValidation allowBlank="1" showInputMessage="1" showErrorMessage="1" promptTitle="S-kód" prompt="Číslo pod kterým je stavba evidovaná v systému SŽDC." sqref="MPW65533 MZS65533 NJO65533 NTK65533 ODG65533 ONC65533 OWY65533 PGU65533 PQQ65533 QAM65533 QKI65533 QUE65533 REA65533 RNW65533 RXS65533 SHO65533 SRK65533 TBG65533 TLC65533 TUY65533 UEU65533 UOQ65533 UYM65533 VII65533 VSE65533 WCA65533 WLW65533 WVS65533 K131069 JG131069 TC131069 ACY131069 AMU131069 AWQ131069 BGM131069 BQI131069 CAE131069 CKA131069 CTW131069 DDS131069 DNO131069 DXK131069 EHG131069 ERC131069 FAY131069 FKU131069 FUQ131069 GEM131069 GOI131069 GYE131069 HIA131069 HRW131069 IBS131069 ILO131069 IVK131069 JFG131069 JPC131069 JYY131069 KIU131069 KSQ131069 LCM131069 LMI131069 LWE131069 MGA131069 MPW131069 MZS131069 NJO131069 NTK131069 ODG131069 ONC131069 OWY131069 PGU131069 PQQ131069 QAM131069 QKI131069 QUE131069 REA131069 RNW131069 RXS131069 SHO131069 SRK131069 TBG131069 TLC131069 TUY131069 UEU131069 UOQ131069 UYM131069 VII131069 VSE131069 WCA131069 WLW131069 WVS131069 K196605 JG196605 TC196605 ACY196605 AMU196605 AWQ196605 BGM196605 BQI196605"/>
    <dataValidation allowBlank="1" showInputMessage="1" showErrorMessage="1" promptTitle="S-kód" prompt="Číslo pod kterým je stavba evidovaná v systému SŽDC." sqref="CAE196605 CKA196605 CTW196605 DDS196605 DNO196605 DXK196605 EHG196605 ERC196605 FAY196605 FKU196605 FUQ196605 GEM196605 GOI196605 GYE196605 HIA196605 HRW196605 IBS196605 ILO196605 IVK196605 JFG196605 JPC196605 JYY196605 KIU196605 KSQ196605 LCM196605 LMI196605 LWE196605 MGA196605 MPW196605 MZS196605 NJO196605 NTK196605 ODG196605 ONC196605 OWY196605 PGU196605 PQQ196605 QAM196605 QKI196605 QUE196605 REA196605 RNW196605 RXS196605 SHO196605 SRK196605 TBG196605 TLC196605 TUY196605 UEU196605 UOQ196605 UYM196605 VII196605 VSE196605 WCA196605 WLW196605 WVS196605 K262141 JG262141 TC262141 ACY262141 AMU262141 AWQ262141 BGM262141 BQI262141 CAE262141 CKA262141 CTW262141 DDS262141 DNO262141 DXK262141 EHG262141 ERC262141 FAY262141 FKU262141 FUQ262141 GEM262141 GOI262141 GYE262141 HIA262141 HRW262141 IBS262141 ILO262141 IVK262141 JFG262141 JPC262141 JYY262141 KIU262141 KSQ262141 LCM262141 LMI262141 LWE262141 MGA262141 MPW262141 MZS262141 NJO262141 NTK262141 ODG262141 ONC262141 OWY262141 PGU262141"/>
    <dataValidation allowBlank="1" showInputMessage="1" showErrorMessage="1" promptTitle="S-kód" prompt="Číslo pod kterým je stavba evidovaná v systému SŽDC." sqref="PQQ262141 QAM262141 QKI262141 QUE262141 REA262141 RNW262141 RXS262141 SHO262141 SRK262141 TBG262141 TLC262141 TUY262141 UEU262141 UOQ262141 UYM262141 VII262141 VSE262141 WCA262141 WLW262141 WVS262141 K327677 JG327677 TC327677 ACY327677 AMU327677 AWQ327677 BGM327677 BQI327677 CAE327677 CKA327677 CTW327677 DDS327677 DNO327677 DXK327677 EHG327677 ERC327677 FAY327677 FKU327677 FUQ327677 GEM327677 GOI327677 GYE327677 HIA327677 HRW327677 IBS327677 ILO327677 IVK327677 JFG327677 JPC327677 JYY327677 KIU327677 KSQ327677 LCM327677 LMI327677 LWE327677 MGA327677 MPW327677 MZS327677 NJO327677 NTK327677 ODG327677 ONC327677 OWY327677 PGU327677 PQQ327677 QAM327677 QKI327677 QUE327677 REA327677 RNW327677 RXS327677 SHO327677 SRK327677 TBG327677 TLC327677 TUY327677 UEU327677 UOQ327677 UYM327677 VII327677 VSE327677 WCA327677 WLW327677 WVS327677 K393213 JG393213 TC393213 ACY393213 AMU393213 AWQ393213 BGM393213 BQI393213 CAE393213 CKA393213 CTW393213 DDS393213 DNO393213 DXK393213 EHG393213 ERC393213"/>
    <dataValidation allowBlank="1" showInputMessage="1" showErrorMessage="1" promptTitle="S-kód" prompt="Číslo pod kterým je stavba evidovaná v systému SŽDC." sqref="FAY393213 FKU393213 FUQ393213 GEM393213 GOI393213 GYE393213 HIA393213 HRW393213 IBS393213 ILO393213 IVK393213 JFG393213 JPC393213 JYY393213 KIU393213 KSQ393213 LCM393213 LMI393213 LWE393213 MGA393213 MPW393213 MZS393213 NJO393213 NTK393213 ODG393213 ONC393213 OWY393213 PGU393213 PQQ393213 QAM393213 QKI393213 QUE393213 REA393213 RNW393213 RXS393213 SHO393213 SRK393213 TBG393213 TLC393213 TUY393213 UEU393213 UOQ393213 UYM393213 VII393213 VSE393213 WCA393213 WLW393213 WVS393213 K458749 JG458749 TC458749 ACY458749 AMU458749 AWQ458749 BGM458749 BQI458749 CAE458749 CKA458749 CTW458749 DDS458749 DNO458749 DXK458749 EHG458749 ERC458749 FAY458749 FKU458749 FUQ458749 GEM458749 GOI458749 GYE458749 HIA458749 HRW458749 IBS458749 ILO458749 IVK458749 JFG458749 JPC458749 JYY458749 KIU458749 KSQ458749 LCM458749 LMI458749 LWE458749 MGA458749 MPW458749 MZS458749 NJO458749 NTK458749 ODG458749 ONC458749 OWY458749 PGU458749 PQQ458749 QAM458749 QKI458749 QUE458749 REA458749 RNW458749 RXS458749 SHO458749"/>
    <dataValidation allowBlank="1" showInputMessage="1" showErrorMessage="1" promptTitle="S-kód" prompt="Číslo pod kterým je stavba evidovaná v systému SŽDC." sqref="SRK458749 TBG458749 TLC458749 TUY458749 UEU458749 UOQ458749 UYM458749 VII458749 VSE458749 WCA458749 WLW458749 WVS458749 K524285 JG524285 TC524285 ACY524285 AMU524285 AWQ524285 BGM524285 BQI524285 CAE524285 CKA524285 CTW524285 DDS524285 DNO524285 DXK524285 EHG524285 ERC524285 FAY524285 FKU524285 FUQ524285 GEM524285 GOI524285 GYE524285 HIA524285 HRW524285 IBS524285 ILO524285 IVK524285 JFG524285 JPC524285 JYY524285 KIU524285 KSQ524285 LCM524285 LMI524285 LWE524285 MGA524285 MPW524285 MZS524285 NJO524285 NTK524285 ODG524285 ONC524285 OWY524285 PGU524285 PQQ524285 QAM524285 QKI524285 QUE524285 REA524285 RNW524285 RXS524285 SHO524285 SRK524285 TBG524285 TLC524285 TUY524285 UEU524285 UOQ524285 UYM524285 VII524285 VSE524285 WCA524285 WLW524285 WVS524285 K589821 JG589821 TC589821 ACY589821 AMU589821 AWQ589821 BGM589821 BQI589821 CAE589821 CKA589821 CTW589821 DDS589821 DNO589821 DXK589821 EHG589821 ERC589821 FAY589821 FKU589821 FUQ589821 GEM589821 GOI589821 GYE589821 HIA589821 HRW589821"/>
    <dataValidation allowBlank="1" showInputMessage="1" showErrorMessage="1" promptTitle="S-kód" prompt="Číslo pod kterým je stavba evidovaná v systému SŽDC." sqref="IBS589821 ILO589821 IVK589821 JFG589821 JPC589821 JYY589821 KIU589821 KSQ589821 LCM589821 LMI589821 LWE589821 MGA589821 MPW589821 MZS589821 NJO589821 NTK589821 ODG589821 ONC589821 OWY589821 PGU589821 PQQ589821 QAM589821 QKI589821 QUE589821 REA589821 RNW589821 RXS589821 SHO589821 SRK589821 TBG589821 TLC589821 TUY589821 UEU589821 UOQ589821 UYM589821 VII589821 VSE589821 WCA589821 WLW589821 WVS589821 K655357 JG655357 TC655357 ACY655357 AMU655357 AWQ655357 BGM655357 BQI655357 CAE655357 CKA655357 CTW655357 DDS655357 DNO655357 DXK655357 EHG655357 ERC655357 FAY655357 FKU655357 FUQ655357 GEM655357 GOI655357 GYE655357 HIA655357 HRW655357 IBS655357 ILO655357 IVK655357 JFG655357 JPC655357 JYY655357 KIU655357 KSQ655357 LCM655357 LMI655357 LWE655357 MGA655357 MPW655357 MZS655357 NJO655357 NTK655357 ODG655357 ONC655357 OWY655357 PGU655357 PQQ655357 QAM655357 QKI655357 QUE655357 REA655357 RNW655357 RXS655357 SHO655357 SRK655357 TBG655357 TLC655357 TUY655357 UEU655357 UOQ655357 UYM655357 VII655357"/>
    <dataValidation allowBlank="1" showInputMessage="1" showErrorMessage="1" promptTitle="S-kód" prompt="Číslo pod kterým je stavba evidovaná v systému SŽDC." sqref="VSE655357 WCA655357 WLW655357 WVS655357 K720893 JG720893 TC720893 ACY720893 AMU720893 AWQ720893 BGM720893 BQI720893 CAE720893 CKA720893 CTW720893 DDS720893 DNO720893 DXK720893 EHG720893 ERC720893 FAY720893 FKU720893 FUQ720893 GEM720893 GOI720893 GYE720893 HIA720893 HRW720893 IBS720893 ILO720893 IVK720893 JFG720893 JPC720893 JYY720893 KIU720893 KSQ720893 LCM720893 LMI720893 LWE720893 MGA720893 MPW720893 MZS720893 NJO720893 NTK720893 ODG720893 ONC720893 OWY720893 PGU720893 PQQ720893 QAM720893 QKI720893 QUE720893 REA720893 RNW720893 RXS720893 SHO720893 SRK720893 TBG720893 TLC720893 TUY720893 UEU720893 UOQ720893 UYM720893 VII720893 VSE720893 WCA720893 WLW720893 WVS720893 K786429 JG786429 TC786429 ACY786429 AMU786429 AWQ786429 BGM786429 BQI786429 CAE786429 CKA786429 CTW786429 DDS786429 DNO786429 DXK786429 EHG786429 ERC786429 FAY786429 FKU786429 FUQ786429 GEM786429 GOI786429 GYE786429 HIA786429 HRW786429 IBS786429 ILO786429 IVK786429 JFG786429 JPC786429 JYY786429 KIU786429 KSQ786429"/>
    <dataValidation allowBlank="1" showInputMessage="1" showErrorMessage="1" promptTitle="S-kód" prompt="Číslo pod kterým je stavba evidovaná v systému SŽDC." sqref="LCM786429 LMI786429 LWE786429 MGA786429 MPW786429 MZS786429 NJO786429 NTK786429 ODG786429 ONC786429 OWY786429 PGU786429 PQQ786429 QAM786429 QKI786429 QUE786429 REA786429 RNW786429 RXS786429 SHO786429 SRK786429 TBG786429 TLC786429 TUY786429 UEU786429 UOQ786429 UYM786429 VII786429 VSE786429 WCA786429 WLW786429 WVS786429 K851965 JG851965 TC851965 ACY851965 AMU851965 AWQ851965 BGM851965 BQI851965 CAE851965 CKA851965 CTW851965 DDS851965 DNO851965 DXK851965 EHG851965 ERC851965 FAY851965 FKU851965 FUQ851965 GEM851965 GOI851965 GYE851965 HIA851965 HRW851965 IBS851965 ILO851965 IVK851965 JFG851965 JPC851965 JYY851965 KIU851965 KSQ851965 LCM851965 LMI851965 LWE851965 MGA851965 MPW851965 MZS851965 NJO851965 NTK851965 ODG851965 ONC851965 OWY851965 PGU851965 PQQ851965 QAM851965 QKI851965 QUE851965 REA851965 RNW851965 RXS851965 SHO851965 SRK851965 TBG851965 TLC851965 TUY851965 UEU851965 UOQ851965 UYM851965 VII851965 VSE851965 WCA851965 WLW851965 WVS851965 K917501 JG917501 TC917501 ACY917501"/>
    <dataValidation allowBlank="1" showInputMessage="1" showErrorMessage="1" promptTitle="S-kód" prompt="Číslo pod kterým je stavba evidovaná v systému SŽDC." sqref="AMU917501 AWQ917501 BGM917501 BQI917501 CAE917501 CKA917501 CTW917501 DDS917501 DNO917501 DXK917501 EHG917501 ERC917501 FAY917501 FKU917501 FUQ917501 GEM917501 GOI917501 GYE917501 HIA917501 HRW917501 IBS917501 ILO917501 IVK917501 JFG917501 JPC917501 JYY917501 KIU917501 KSQ917501 LCM917501 LMI917501 LWE917501 MGA917501 MPW917501 MZS917501 NJO917501 NTK917501 ODG917501 ONC917501 OWY917501 PGU917501 PQQ917501 QAM917501 QKI917501 QUE917501 REA917501 RNW917501 RXS917501 SHO917501 SRK917501 TBG917501 TLC917501 TUY917501 UEU917501 UOQ917501 UYM917501 VII917501 VSE917501 WCA917501 WLW917501 WVS917501 K983037 JG983037 TC983037 ACY983037 AMU983037 AWQ983037 BGM983037 BQI983037 CAE983037 CKA983037 CTW983037 DDS983037 DNO983037 DXK983037 EHG983037 ERC983037 FAY983037 FKU983037 FUQ983037 GEM983037 GOI983037 GYE983037 HIA983037 HRW983037 IBS983037 ILO983037 IVK983037 JFG983037 JPC983037 JYY983037 KIU983037 KSQ983037 LCM983037 LMI983037 LWE983037 MGA983037 MPW983037 MZS983037 NJO983037 NTK983037"/>
    <dataValidation allowBlank="1" showInputMessage="1" showErrorMessage="1" promptTitle="S-kód" prompt="Číslo pod kterým je stavba evidovaná v systému SŽDC." sqref="ODG983037 ONC983037 OWY983037 PGU983037 PQQ983037 QAM983037 QKI983037 QUE983037 REA983037 RNW983037 RXS983037 SHO983037 SRK983037 TBG983037 TLC983037 TUY983037 UEU983037 UOQ983037 UYM983037 VII983037 VSE983037 WCA983037 WLW983037 WVS983037"/>
    <dataValidation type="date" allowBlank="1" showInputMessage="1" showErrorMessage="1" promptTitle="Vložit datum" prompt="ve formátu: dd.mm.rrrr" errorTitle="Špatný datum" error="Datum musí být v rozmezí_x000a_od 1.1.2016_x000a_do 31.12.2050"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35 JG65535 TC65535 ACY65535 AMU65535 AWQ65535 BGM65535 BQI65535 CAE65535 CKA65535 CTW65535 DDS65535 DNO65535 DXK65535 EHG65535 ERC65535 FAY65535 FKU65535 FUQ65535 GEM65535 GOI65535 GYE65535 HIA65535 HRW65535 IBS65535 ILO65535 IVK65535 JFG65535 JPC65535 JYY65535 KIU65535 KSQ65535 LCM65535 LMI65535 LWE65535 MGA65535">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MPW65535 MZS65535 NJO65535 NTK65535 ODG65535 ONC65535 OWY65535 PGU65535 PQQ65535 QAM65535 QKI65535 QUE65535 REA65535 RNW65535 RXS65535 SHO65535 SRK65535 TBG65535 TLC65535 TUY65535 UEU65535 UOQ65535 UYM65535 VII65535 VSE65535 WCA65535 WLW65535 WVS65535 K131071 JG131071 TC131071 ACY131071 AMU131071 AWQ131071 BGM131071 BQI131071 CAE131071 CKA131071 CTW131071 DDS131071 DNO131071 DXK131071 EHG131071 ERC131071 FAY131071 FKU131071 FUQ131071 GEM131071 GOI131071 GYE131071 HIA131071 HRW131071 IBS131071 ILO131071 IVK131071 JFG131071 JPC131071 JYY131071 KIU131071 KSQ131071 LCM131071 LMI131071 LWE131071 MGA131071 MPW131071 MZS131071 NJO131071 NTK131071 ODG131071 ONC131071 OWY131071 PGU131071 PQQ131071 QAM131071 QKI131071 QUE131071 REA131071 RNW131071 RXS131071 SHO131071 SRK131071 TBG131071 TLC131071 TUY131071 UEU131071 UOQ131071 UYM131071 VII131071 VSE131071 WCA131071 WLW131071 WVS131071 K196607 JG196607 TC196607 ACY196607 AMU196607 AWQ196607 BGM196607 BQI196607">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CAE196607 CKA196607 CTW196607 DDS196607 DNO196607 DXK196607 EHG196607 ERC196607 FAY196607 FKU196607 FUQ196607 GEM196607 GOI196607 GYE196607 HIA196607 HRW196607 IBS196607 ILO196607 IVK196607 JFG196607 JPC196607 JYY196607 KIU196607 KSQ196607 LCM196607 LMI196607 LWE196607 MGA196607 MPW196607 MZS196607 NJO196607 NTK196607 ODG196607 ONC196607 OWY196607 PGU196607 PQQ196607 QAM196607 QKI196607 QUE196607 REA196607 RNW196607 RXS196607 SHO196607 SRK196607 TBG196607 TLC196607 TUY196607 UEU196607 UOQ196607 UYM196607 VII196607 VSE196607 WCA196607 WLW196607 WVS196607 K262143 JG262143 TC262143 ACY262143 AMU262143 AWQ262143 BGM262143 BQI262143 CAE262143 CKA262143 CTW262143 DDS262143 DNO262143 DXK262143 EHG262143 ERC262143 FAY262143 FKU262143 FUQ262143 GEM262143 GOI262143 GYE262143 HIA262143 HRW262143 IBS262143 ILO262143 IVK262143 JFG262143 JPC262143 JYY262143 KIU262143 KSQ262143 LCM262143 LMI262143 LWE262143 MGA262143 MPW262143 MZS262143 NJO262143 NTK262143 ODG262143 ONC262143 OWY262143 PGU262143">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PQQ262143 QAM262143 QKI262143 QUE262143 REA262143 RNW262143 RXS262143 SHO262143 SRK262143 TBG262143 TLC262143 TUY262143 UEU262143 UOQ262143 UYM262143 VII262143 VSE262143 WCA262143 WLW262143 WVS262143 K327679 JG327679 TC327679 ACY327679 AMU327679 AWQ327679 BGM327679 BQI327679 CAE327679 CKA327679 CTW327679 DDS327679 DNO327679 DXK327679 EHG327679 ERC327679 FAY327679 FKU327679 FUQ327679 GEM327679 GOI327679 GYE327679 HIA327679 HRW327679 IBS327679 ILO327679 IVK327679 JFG327679 JPC327679 JYY327679 KIU327679 KSQ327679 LCM327679 LMI327679 LWE327679 MGA327679 MPW327679 MZS327679 NJO327679 NTK327679 ODG327679 ONC327679 OWY327679 PGU327679 PQQ327679 QAM327679 QKI327679 QUE327679 REA327679 RNW327679 RXS327679 SHO327679 SRK327679 TBG327679 TLC327679 TUY327679 UEU327679 UOQ327679 UYM327679 VII327679 VSE327679 WCA327679 WLW327679 WVS327679 K393215 JG393215 TC393215 ACY393215 AMU393215 AWQ393215 BGM393215 BQI393215 CAE393215 CKA393215 CTW393215 DDS393215 DNO393215 DXK393215 EHG393215 ERC393215">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FAY393215 FKU393215 FUQ393215 GEM393215 GOI393215 GYE393215 HIA393215 HRW393215 IBS393215 ILO393215 IVK393215 JFG393215 JPC393215 JYY393215 KIU393215 KSQ393215 LCM393215 LMI393215 LWE393215 MGA393215 MPW393215 MZS393215 NJO393215 NTK393215 ODG393215 ONC393215 OWY393215 PGU393215 PQQ393215 QAM393215 QKI393215 QUE393215 REA393215 RNW393215 RXS393215 SHO393215 SRK393215 TBG393215 TLC393215 TUY393215 UEU393215 UOQ393215 UYM393215 VII393215 VSE393215 WCA393215 WLW393215 WVS393215 K458751 JG458751 TC458751 ACY458751 AMU458751 AWQ458751 BGM458751 BQI458751 CAE458751 CKA458751 CTW458751 DDS458751 DNO458751 DXK458751 EHG458751 ERC458751 FAY458751 FKU458751 FUQ458751 GEM458751 GOI458751 GYE458751 HIA458751 HRW458751 IBS458751 ILO458751 IVK458751 JFG458751 JPC458751 JYY458751 KIU458751 KSQ458751 LCM458751 LMI458751 LWE458751 MGA458751 MPW458751 MZS458751 NJO458751 NTK458751 ODG458751 ONC458751 OWY458751 PGU458751 PQQ458751 QAM458751 QKI458751 QUE458751 REA458751 RNW458751 RXS458751 SHO458751">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SRK458751 TBG458751 TLC458751 TUY458751 UEU458751 UOQ458751 UYM458751 VII458751 VSE458751 WCA458751 WLW458751 WVS458751 K524287 JG524287 TC524287 ACY524287 AMU524287 AWQ524287 BGM524287 BQI524287 CAE524287 CKA524287 CTW524287 DDS524287 DNO524287 DXK524287 EHG524287 ERC524287 FAY524287 FKU524287 FUQ524287 GEM524287 GOI524287 GYE524287 HIA524287 HRW524287 IBS524287 ILO524287 IVK524287 JFG524287 JPC524287 JYY524287 KIU524287 KSQ524287 LCM524287 LMI524287 LWE524287 MGA524287 MPW524287 MZS524287 NJO524287 NTK524287 ODG524287 ONC524287 OWY524287 PGU524287 PQQ524287 QAM524287 QKI524287 QUE524287 REA524287 RNW524287 RXS524287 SHO524287 SRK524287 TBG524287 TLC524287 TUY524287 UEU524287 UOQ524287 UYM524287 VII524287 VSE524287 WCA524287 WLW524287 WVS524287 K589823 JG589823 TC589823 ACY589823 AMU589823 AWQ589823 BGM589823 BQI589823 CAE589823 CKA589823 CTW589823 DDS589823 DNO589823 DXK589823 EHG589823 ERC589823 FAY589823 FKU589823 FUQ589823 GEM589823 GOI589823 GYE589823 HIA589823 HRW589823">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IBS589823 ILO589823 IVK589823 JFG589823 JPC589823 JYY589823 KIU589823 KSQ589823 LCM589823 LMI589823 LWE589823 MGA589823 MPW589823 MZS589823 NJO589823 NTK589823 ODG589823 ONC589823 OWY589823 PGU589823 PQQ589823 QAM589823 QKI589823 QUE589823 REA589823 RNW589823 RXS589823 SHO589823 SRK589823 TBG589823 TLC589823 TUY589823 UEU589823 UOQ589823 UYM589823 VII589823 VSE589823 WCA589823 WLW589823 WVS589823 K655359 JG655359 TC655359 ACY655359 AMU655359 AWQ655359 BGM655359 BQI655359 CAE655359 CKA655359 CTW655359 DDS655359 DNO655359 DXK655359 EHG655359 ERC655359 FAY655359 FKU655359 FUQ655359 GEM655359 GOI655359 GYE655359 HIA655359 HRW655359 IBS655359 ILO655359 IVK655359 JFG655359 JPC655359 JYY655359 KIU655359 KSQ655359 LCM655359 LMI655359 LWE655359 MGA655359 MPW655359 MZS655359 NJO655359 NTK655359 ODG655359 ONC655359 OWY655359 PGU655359 PQQ655359 QAM655359 QKI655359 QUE655359 REA655359 RNW655359 RXS655359 SHO655359 SRK655359 TBG655359 TLC655359 TUY655359 UEU655359 UOQ655359 UYM655359 VII655359">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VSE655359 WCA655359 WLW655359 WVS655359 K720895 JG720895 TC720895 ACY720895 AMU720895 AWQ720895 BGM720895 BQI720895 CAE720895 CKA720895 CTW720895 DDS720895 DNO720895 DXK720895 EHG720895 ERC720895 FAY720895 FKU720895 FUQ720895 GEM720895 GOI720895 GYE720895 HIA720895 HRW720895 IBS720895 ILO720895 IVK720895 JFG720895 JPC720895 JYY720895 KIU720895 KSQ720895 LCM720895 LMI720895 LWE720895 MGA720895 MPW720895 MZS720895 NJO720895 NTK720895 ODG720895 ONC720895 OWY720895 PGU720895 PQQ720895 QAM720895 QKI720895 QUE720895 REA720895 RNW720895 RXS720895 SHO720895 SRK720895 TBG720895 TLC720895 TUY720895 UEU720895 UOQ720895 UYM720895 VII720895 VSE720895 WCA720895 WLW720895 WVS720895 K786431 JG786431 TC786431 ACY786431 AMU786431 AWQ786431 BGM786431 BQI786431 CAE786431 CKA786431 CTW786431 DDS786431 DNO786431 DXK786431 EHG786431 ERC786431 FAY786431 FKU786431 FUQ786431 GEM786431 GOI786431 GYE786431 HIA786431 HRW786431 IBS786431 ILO786431 IVK786431 JFG786431 JPC786431 JYY786431 KIU786431 KSQ786431">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LCM786431 LMI786431 LWE786431 MGA786431 MPW786431 MZS786431 NJO786431 NTK786431 ODG786431 ONC786431 OWY786431 PGU786431 PQQ786431 QAM786431 QKI786431 QUE786431 REA786431 RNW786431 RXS786431 SHO786431 SRK786431 TBG786431 TLC786431 TUY786431 UEU786431 UOQ786431 UYM786431 VII786431 VSE786431 WCA786431 WLW786431 WVS786431 K851967 JG851967 TC851967 ACY851967 AMU851967 AWQ851967 BGM851967 BQI851967 CAE851967 CKA851967 CTW851967 DDS851967 DNO851967 DXK851967 EHG851967 ERC851967 FAY851967 FKU851967 FUQ851967 GEM851967 GOI851967 GYE851967 HIA851967 HRW851967 IBS851967 ILO851967 IVK851967 JFG851967 JPC851967 JYY851967 KIU851967 KSQ851967 LCM851967 LMI851967 LWE851967 MGA851967 MPW851967 MZS851967 NJO851967 NTK851967 ODG851967 ONC851967 OWY851967 PGU851967 PQQ851967 QAM851967 QKI851967 QUE851967 REA851967 RNW851967 RXS851967 SHO851967 SRK851967 TBG851967 TLC851967 TUY851967 UEU851967 UOQ851967 UYM851967 VII851967 VSE851967 WCA851967 WLW851967 WVS851967 K917503 JG917503 TC917503 ACY917503">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AMU917503 AWQ917503 BGM917503 BQI917503 CAE917503 CKA917503 CTW917503 DDS917503 DNO917503 DXK917503 EHG917503 ERC917503 FAY917503 FKU917503 FUQ917503 GEM917503 GOI917503 GYE917503 HIA917503 HRW917503 IBS917503 ILO917503 IVK917503 JFG917503 JPC917503 JYY917503 KIU917503 KSQ917503 LCM917503 LMI917503 LWE917503 MGA917503 MPW917503 MZS917503 NJO917503 NTK917503 ODG917503 ONC917503 OWY917503 PGU917503 PQQ917503 QAM917503 QKI917503 QUE917503 REA917503 RNW917503 RXS917503 SHO917503 SRK917503 TBG917503 TLC917503 TUY917503 UEU917503 UOQ917503 UYM917503 VII917503 VSE917503 WCA917503 WLW917503 WVS917503 K983039 JG983039 TC983039 ACY983039 AMU983039 AWQ983039 BGM983039 BQI983039 CAE983039 CKA983039 CTW983039 DDS983039 DNO983039 DXK983039 EHG983039 ERC983039 FAY983039 FKU983039 FUQ983039 GEM983039 GOI983039 GYE983039 HIA983039 HRW983039 IBS983039 ILO983039 IVK983039 JFG983039 JPC983039 JYY983039 KIU983039 KSQ983039 LCM983039 LMI983039 LWE983039 MGA983039 MPW983039 MZS983039 NJO983039 NTK983039">
      <formula1>42370</formula1>
      <formula2>55153</formula2>
    </dataValidation>
    <dataValidation type="date" allowBlank="1" showInputMessage="1" showErrorMessage="1" promptTitle="Vložit datum" prompt="ve formátu: dd.mm.rrrr" errorTitle="Špatný datum" error="Datum musí být v rozmezí_x000a_od 1.1.2016_x000a_do 31.12.2050" sqref="ODG983039 ONC983039 OWY983039 PGU983039 PQQ983039 QAM983039 QKI983039 QUE983039 REA983039 RNW983039 RXS983039 SHO983039 SRK983039 TBG983039 TLC983039 TUY983039 UEU983039 UOQ983039 UYM983039 VII983039 VSE983039 WCA983039 WLW983039 WVS983039">
      <formula1>42370</formula1>
      <formula2>55153</formula2>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K65531 JG65531 TC65531 ACY65531 AMU65531 AWQ65531 BGM65531 BQI65531 CAE65531 CKA65531 CTW65531 DDS65531 DNO65531 DXK65531 EHG65531 ERC65531 FAY65531 FKU65531 FUQ65531 GEM65531 GOI65531 GYE65531 HIA65531 HRW65531 IBS65531 ILO65531 IVK65531 JFG65531 JPC65531 JYY65531 KIU65531 KSQ65531 LCM65531 LMI65531 LWE65531 MGA65531">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MPW65531 MZS65531 NJO65531 NTK65531 ODG65531 ONC65531 OWY65531 PGU65531 PQQ65531 QAM65531 QKI65531 QUE65531 REA65531 RNW65531 RXS65531 SHO65531 SRK65531 TBG65531 TLC65531 TUY65531 UEU65531 UOQ65531 UYM65531 VII65531 VSE65531 WCA65531 WLW65531 WVS65531 K131067 JG131067 TC131067 ACY131067 AMU131067 AWQ131067 BGM131067 BQI131067 CAE131067 CKA131067 CTW131067 DDS131067 DNO131067 DXK131067 EHG131067 ERC131067 FAY131067 FKU131067 FUQ131067 GEM131067 GOI131067 GYE131067 HIA131067 HRW131067 IBS131067 ILO131067 IVK131067 JFG131067 JPC131067 JYY131067 KIU131067 KSQ131067 LCM131067 LMI131067 LWE131067 MGA131067 MPW131067 MZS131067 NJO131067 NTK131067 ODG131067 ONC131067 OWY131067 PGU131067 PQQ131067 QAM131067 QKI131067 QUE131067 REA131067 RNW131067 RXS131067 SHO131067 SRK131067 TBG131067 TLC131067 TUY131067 UEU131067 UOQ131067 UYM131067 VII131067 VSE131067 WCA131067 WLW131067 WVS131067 K196603 JG196603 TC196603 ACY196603 AMU196603 AWQ196603 BGM196603 BQI196603">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CAE196603 CKA196603 CTW196603 DDS196603 DNO196603 DXK196603 EHG196603 ERC196603 FAY196603 FKU196603 FUQ196603 GEM196603 GOI196603 GYE196603 HIA196603 HRW196603 IBS196603 ILO196603 IVK196603 JFG196603 JPC196603 JYY196603 KIU196603 KSQ196603 LCM196603 LMI196603 LWE196603 MGA196603 MPW196603 MZS196603 NJO196603 NTK196603 ODG196603 ONC196603 OWY196603 PGU196603 PQQ196603 QAM196603 QKI196603 QUE196603 REA196603 RNW196603 RXS196603 SHO196603 SRK196603 TBG196603 TLC196603 TUY196603 UEU196603 UOQ196603 UYM196603 VII196603 VSE196603 WCA196603 WLW196603 WVS196603 K262139 JG262139 TC262139 ACY262139 AMU262139 AWQ262139 BGM262139 BQI262139 CAE262139 CKA262139 CTW262139 DDS262139 DNO262139 DXK262139 EHG262139 ERC262139 FAY262139 FKU262139 FUQ262139 GEM262139 GOI262139 GYE262139 HIA262139 HRW262139 IBS262139 ILO262139 IVK262139 JFG262139 JPC262139 JYY262139 KIU262139 KSQ262139 LCM262139 LMI262139 LWE262139 MGA262139 MPW262139 MZS262139 NJO262139 NTK262139 ODG262139 ONC262139 OWY262139 PGU262139">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PQQ262139 QAM262139 QKI262139 QUE262139 REA262139 RNW262139 RXS262139 SHO262139 SRK262139 TBG262139 TLC262139 TUY262139 UEU262139 UOQ262139 UYM262139 VII262139 VSE262139 WCA262139 WLW262139 WVS262139 K327675 JG327675 TC327675 ACY327675 AMU327675 AWQ327675 BGM327675 BQI327675 CAE327675 CKA327675 CTW327675 DDS327675 DNO327675 DXK327675 EHG327675 ERC327675 FAY327675 FKU327675 FUQ327675 GEM327675 GOI327675 GYE327675 HIA327675 HRW327675 IBS327675 ILO327675 IVK327675 JFG327675 JPC327675 JYY327675 KIU327675 KSQ327675 LCM327675 LMI327675 LWE327675 MGA327675 MPW327675 MZS327675 NJO327675 NTK327675 ODG327675 ONC327675 OWY327675 PGU327675 PQQ327675 QAM327675 QKI327675 QUE327675 REA327675 RNW327675 RXS327675 SHO327675 SRK327675 TBG327675 TLC327675 TUY327675 UEU327675 UOQ327675 UYM327675 VII327675 VSE327675 WCA327675 WLW327675 WVS327675 K393211 JG393211 TC393211 ACY393211 AMU393211 AWQ393211 BGM393211 BQI393211 CAE393211 CKA393211 CTW393211 DDS393211 DNO393211 DXK393211 EHG393211 ERC393211">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FAY393211 FKU393211 FUQ393211 GEM393211 GOI393211 GYE393211 HIA393211 HRW393211 IBS393211 ILO393211 IVK393211 JFG393211 JPC393211 JYY393211 KIU393211 KSQ393211 LCM393211 LMI393211 LWE393211 MGA393211 MPW393211 MZS393211 NJO393211 NTK393211 ODG393211 ONC393211 OWY393211 PGU393211 PQQ393211 QAM393211 QKI393211 QUE393211 REA393211 RNW393211 RXS393211 SHO393211 SRK393211 TBG393211 TLC393211 TUY393211 UEU393211 UOQ393211 UYM393211 VII393211 VSE393211 WCA393211 WLW393211 WVS393211 K458747 JG458747 TC458747 ACY458747 AMU458747 AWQ458747 BGM458747 BQI458747 CAE458747 CKA458747 CTW458747 DDS458747 DNO458747 DXK458747 EHG458747 ERC458747 FAY458747 FKU458747 FUQ458747 GEM458747 GOI458747 GYE458747 HIA458747 HRW458747 IBS458747 ILO458747 IVK458747 JFG458747 JPC458747 JYY458747 KIU458747 KSQ458747 LCM458747 LMI458747 LWE458747 MGA458747 MPW458747 MZS458747 NJO458747 NTK458747 ODG458747 ONC458747 OWY458747 PGU458747 PQQ458747 QAM458747 QKI458747 QUE458747 REA458747 RNW458747 RXS458747 SHO458747">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SRK458747 TBG458747 TLC458747 TUY458747 UEU458747 UOQ458747 UYM458747 VII458747 VSE458747 WCA458747 WLW458747 WVS458747 K524283 JG524283 TC524283 ACY524283 AMU524283 AWQ524283 BGM524283 BQI524283 CAE524283 CKA524283 CTW524283 DDS524283 DNO524283 DXK524283 EHG524283 ERC524283 FAY524283 FKU524283 FUQ524283 GEM524283 GOI524283 GYE524283 HIA524283 HRW524283 IBS524283 ILO524283 IVK524283 JFG524283 JPC524283 JYY524283 KIU524283 KSQ524283 LCM524283 LMI524283 LWE524283 MGA524283 MPW524283 MZS524283 NJO524283 NTK524283 ODG524283 ONC524283 OWY524283 PGU524283 PQQ524283 QAM524283 QKI524283 QUE524283 REA524283 RNW524283 RXS524283 SHO524283 SRK524283 TBG524283 TLC524283 TUY524283 UEU524283 UOQ524283 UYM524283 VII524283 VSE524283 WCA524283 WLW524283 WVS524283 K589819 JG589819 TC589819 ACY589819 AMU589819 AWQ589819 BGM589819 BQI589819 CAE589819 CKA589819 CTW589819 DDS589819 DNO589819 DXK589819 EHG589819 ERC589819 FAY589819 FKU589819 FUQ589819 GEM589819 GOI589819 GYE589819 HIA589819 HRW589819">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IBS589819 ILO589819 IVK589819 JFG589819 JPC589819 JYY589819 KIU589819 KSQ589819 LCM589819 LMI589819 LWE589819 MGA589819 MPW589819 MZS589819 NJO589819 NTK589819 ODG589819 ONC589819 OWY589819 PGU589819 PQQ589819 QAM589819 QKI589819 QUE589819 REA589819 RNW589819 RXS589819 SHO589819 SRK589819 TBG589819 TLC589819 TUY589819 UEU589819 UOQ589819 UYM589819 VII589819 VSE589819 WCA589819 WLW589819 WVS589819 K655355 JG655355 TC655355 ACY655355 AMU655355 AWQ655355 BGM655355 BQI655355 CAE655355 CKA655355 CTW655355 DDS655355 DNO655355 DXK655355 EHG655355 ERC655355 FAY655355 FKU655355 FUQ655355 GEM655355 GOI655355 GYE655355 HIA655355 HRW655355 IBS655355 ILO655355 IVK655355 JFG655355 JPC655355 JYY655355 KIU655355 KSQ655355 LCM655355 LMI655355 LWE655355 MGA655355 MPW655355 MZS655355 NJO655355 NTK655355 ODG655355 ONC655355 OWY655355 PGU655355 PQQ655355 QAM655355 QKI655355 QUE655355 REA655355 RNW655355 RXS655355 SHO655355 SRK655355 TBG655355 TLC655355 TUY655355 UEU655355 UOQ655355 UYM655355 VII655355">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VSE655355 WCA655355 WLW655355 WVS655355 K720891 JG720891 TC720891 ACY720891 AMU720891 AWQ720891 BGM720891 BQI720891 CAE720891 CKA720891 CTW720891 DDS720891 DNO720891 DXK720891 EHG720891 ERC720891 FAY720891 FKU720891 FUQ720891 GEM720891 GOI720891 GYE720891 HIA720891 HRW720891 IBS720891 ILO720891 IVK720891 JFG720891 JPC720891 JYY720891 KIU720891 KSQ720891 LCM720891 LMI720891 LWE720891 MGA720891 MPW720891 MZS720891 NJO720891 NTK720891 ODG720891 ONC720891 OWY720891 PGU720891 PQQ720891 QAM720891 QKI720891 QUE720891 REA720891 RNW720891 RXS720891 SHO720891 SRK720891 TBG720891 TLC720891 TUY720891 UEU720891 UOQ720891 UYM720891 VII720891 VSE720891 WCA720891 WLW720891 WVS720891 K786427 JG786427 TC786427 ACY786427 AMU786427 AWQ786427 BGM786427 BQI786427 CAE786427 CKA786427 CTW786427 DDS786427 DNO786427 DXK786427 EHG786427 ERC786427 FAY786427 FKU786427 FUQ786427 GEM786427 GOI786427 GYE786427 HIA786427 HRW786427 IBS786427 ILO786427 IVK786427 JFG786427 JPC786427 JYY786427 KIU786427 KSQ786427">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LCM786427 LMI786427 LWE786427 MGA786427 MPW786427 MZS786427 NJO786427 NTK786427 ODG786427 ONC786427 OWY786427 PGU786427 PQQ786427 QAM786427 QKI786427 QUE786427 REA786427 RNW786427 RXS786427 SHO786427 SRK786427 TBG786427 TLC786427 TUY786427 UEU786427 UOQ786427 UYM786427 VII786427 VSE786427 WCA786427 WLW786427 WVS786427 K851963 JG851963 TC851963 ACY851963 AMU851963 AWQ851963 BGM851963 BQI851963 CAE851963 CKA851963 CTW851963 DDS851963 DNO851963 DXK851963 EHG851963 ERC851963 FAY851963 FKU851963 FUQ851963 GEM851963 GOI851963 GYE851963 HIA851963 HRW851963 IBS851963 ILO851963 IVK851963 JFG851963 JPC851963 JYY851963 KIU851963 KSQ851963 LCM851963 LMI851963 LWE851963 MGA851963 MPW851963 MZS851963 NJO851963 NTK851963 ODG851963 ONC851963 OWY851963 PGU851963 PQQ851963 QAM851963 QKI851963 QUE851963 REA851963 RNW851963 RXS851963 SHO851963 SRK851963 TBG851963 TLC851963 TUY851963 UEU851963 UOQ851963 UYM851963 VII851963 VSE851963 WCA851963 WLW851963 WVS851963 K917499 JG917499 TC917499 ACY917499">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AMU917499 AWQ917499 BGM917499 BQI917499 CAE917499 CKA917499 CTW917499 DDS917499 DNO917499 DXK917499 EHG917499 ERC917499 FAY917499 FKU917499 FUQ917499 GEM917499 GOI917499 GYE917499 HIA917499 HRW917499 IBS917499 ILO917499 IVK917499 JFG917499 JPC917499 JYY917499 KIU917499 KSQ917499 LCM917499 LMI917499 LWE917499 MGA917499 MPW917499 MZS917499 NJO917499 NTK917499 ODG917499 ONC917499 OWY917499 PGU917499 PQQ917499 QAM917499 QKI917499 QUE917499 REA917499 RNW917499 RXS917499 SHO917499 SRK917499 TBG917499 TLC917499 TUY917499 UEU917499 UOQ917499 UYM917499 VII917499 VSE917499 WCA917499 WLW917499 WVS917499 K983035 JG983035 TC983035 ACY983035 AMU983035 AWQ983035 BGM983035 BQI983035 CAE983035 CKA983035 CTW983035 DDS983035 DNO983035 DXK983035 EHG983035 ERC983035 FAY983035 FKU983035 FUQ983035 GEM983035 GOI983035 GYE983035 HIA983035 HRW983035 IBS983035 ILO983035 IVK983035 JFG983035 JPC983035 JYY983035 KIU983035 KSQ983035 LCM983035 LMI983035 LWE983035 MGA983035 MPW983035 MZS983035 NJO983035 NTK983035">
      <formula1>"801,802,803,811,812, 813, 814,815, 817, 821,822, 823,824,825,826,827,828,831,832,833,838,839"</formula1>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ODG983035 ONC983035 OWY983035 PGU983035 PQQ983035 QAM983035 QKI983035 QUE983035 REA983035 RNW983035 RXS983035 SHO983035 SRK983035 TBG983035 TLC983035 TUY983035 UEU983035 UOQ983035 UYM983035 VII983035 VSE983035 WCA983035 WLW983035 WVS983035">
      <formula1>"801,802,803,811,812, 813, 814,815, 817, 821,822, 823,824,825,826,827,828,831,832,833,838,839"</formula1>
    </dataValidation>
    <dataValidation type="list" allowBlank="1" showInputMessage="1" showErrorMessage="1" promptTitle="Výběr stádia dle seznamu:" prompt="Stádium 3_x000a_Stádium 2" errorTitle="Neexitující stupeň dokumentace!" error="Nutno vybrat stupeň dokumentace dle předvolby!"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32 JA65532 SW65532 ACS65532 AMO65532 AWK65532 BGG65532 BQC65532 BZY65532 CJU65532 CTQ65532 DDM65532 DNI65532 DXE65532 EHA65532 EQW65532 FAS65532 FKO65532 FUK65532 GEG65532 GOC65532 GXY65532 HHU65532 HRQ65532 IBM65532 ILI65532 IVE65532 JFA65532 JOW65532 JYS65532 KIO65532 KSK65532 LCG65532 LMC65532 LVY65532 MFU65532">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MPQ65532 MZM65532 NJI65532 NTE65532 ODA65532 OMW65532 OWS65532 PGO65532 PQK65532 QAG65532 QKC65532 QTY65532 RDU65532 RNQ65532 RXM65532 SHI65532 SRE65532 TBA65532 TKW65532 TUS65532 UEO65532 UOK65532 UYG65532 VIC65532 VRY65532 WBU65532 WLQ65532 WVM65532 E131068 JA131068 SW131068 ACS131068 AMO131068 AWK131068 BGG131068 BQC131068 BZY131068 CJU131068 CTQ131068 DDM131068 DNI131068 DXE131068 EHA131068 EQW131068 FAS131068 FKO131068 FUK131068 GEG131068 GOC131068 GXY131068 HHU131068 HRQ131068 IBM131068 ILI131068 IVE131068 JFA131068 JOW131068 JYS131068 KIO131068 KSK131068 LCG131068 LMC131068 LVY131068 MFU131068 MPQ131068 MZM131068 NJI131068 NTE131068 ODA131068 OMW131068 OWS131068 PGO131068 PQK131068 QAG131068 QKC131068 QTY131068 RDU131068 RNQ131068 RXM131068 SHI131068 SRE131068 TBA131068 TKW131068 TUS131068 UEO131068 UOK131068 UYG131068 VIC131068 VRY131068 WBU131068 WLQ131068 WVM131068 E196604 JA196604 SW196604 ACS196604 AMO196604 AWK196604 BGG196604 BQC196604">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BZY196604 CJU196604 CTQ196604 DDM196604 DNI196604 DXE196604 EHA196604 EQW196604 FAS196604 FKO196604 FUK196604 GEG196604 GOC196604 GXY196604 HHU196604 HRQ196604 IBM196604 ILI196604 IVE196604 JFA196604 JOW196604 JYS196604 KIO196604 KSK196604 LCG196604 LMC196604 LVY196604 MFU196604 MPQ196604 MZM196604 NJI196604 NTE196604 ODA196604 OMW196604 OWS196604 PGO196604 PQK196604 QAG196604 QKC196604 QTY196604 RDU196604 RNQ196604 RXM196604 SHI196604 SRE196604 TBA196604 TKW196604 TUS196604 UEO196604 UOK196604 UYG196604 VIC196604 VRY196604 WBU196604 WLQ196604 WVM196604 E262140 JA262140 SW262140 ACS262140 AMO262140 AWK262140 BGG262140 BQC262140 BZY262140 CJU262140 CTQ262140 DDM262140 DNI262140 DXE262140 EHA262140 EQW262140 FAS262140 FKO262140 FUK262140 GEG262140 GOC262140 GXY262140 HHU262140 HRQ262140 IBM262140 ILI262140 IVE262140 JFA262140 JOW262140 JYS262140 KIO262140 KSK262140 LCG262140 LMC262140 LVY262140 MFU262140 MPQ262140 MZM262140 NJI262140 NTE262140 ODA262140 OMW262140 OWS262140 PGO262140">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PQK262140 QAG262140 QKC262140 QTY262140 RDU262140 RNQ262140 RXM262140 SHI262140 SRE262140 TBA262140 TKW262140 TUS262140 UEO262140 UOK262140 UYG262140 VIC262140 VRY262140 WBU262140 WLQ262140 WVM262140 E327676 JA327676 SW327676 ACS327676 AMO327676 AWK327676 BGG327676 BQC327676 BZY327676 CJU327676 CTQ327676 DDM327676 DNI327676 DXE327676 EHA327676 EQW327676 FAS327676 FKO327676 FUK327676 GEG327676 GOC327676 GXY327676 HHU327676 HRQ327676 IBM327676 ILI327676 IVE327676 JFA327676 JOW327676 JYS327676 KIO327676 KSK327676 LCG327676 LMC327676 LVY327676 MFU327676 MPQ327676 MZM327676 NJI327676 NTE327676 ODA327676 OMW327676 OWS327676 PGO327676 PQK327676 QAG327676 QKC327676 QTY327676 RDU327676 RNQ327676 RXM327676 SHI327676 SRE327676 TBA327676 TKW327676 TUS327676 UEO327676 UOK327676 UYG327676 VIC327676 VRY327676 WBU327676 WLQ327676 WVM327676 E393212 JA393212 SW393212 ACS393212 AMO393212 AWK393212 BGG393212 BQC393212 BZY393212 CJU393212 CTQ393212 DDM393212 DNI393212 DXE393212 EHA393212 EQW393212">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FAS393212 FKO393212 FUK393212 GEG393212 GOC393212 GXY393212 HHU393212 HRQ393212 IBM393212 ILI393212 IVE393212 JFA393212 JOW393212 JYS393212 KIO393212 KSK393212 LCG393212 LMC393212 LVY393212 MFU393212 MPQ393212 MZM393212 NJI393212 NTE393212 ODA393212 OMW393212 OWS393212 PGO393212 PQK393212 QAG393212 QKC393212 QTY393212 RDU393212 RNQ393212 RXM393212 SHI393212 SRE393212 TBA393212 TKW393212 TUS393212 UEO393212 UOK393212 UYG393212 VIC393212 VRY393212 WBU393212 WLQ393212 WVM393212 E458748 JA458748 SW458748 ACS458748 AMO458748 AWK458748 BGG458748 BQC458748 BZY458748 CJU458748 CTQ458748 DDM458748 DNI458748 DXE458748 EHA458748 EQW458748 FAS458748 FKO458748 FUK458748 GEG458748 GOC458748 GXY458748 HHU458748 HRQ458748 IBM458748 ILI458748 IVE458748 JFA458748 JOW458748 JYS458748 KIO458748 KSK458748 LCG458748 LMC458748 LVY458748 MFU458748 MPQ458748 MZM458748 NJI458748 NTE458748 ODA458748 OMW458748 OWS458748 PGO458748 PQK458748 QAG458748 QKC458748 QTY458748 RDU458748 RNQ458748 RXM458748 SHI458748">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SRE458748 TBA458748 TKW458748 TUS458748 UEO458748 UOK458748 UYG458748 VIC458748 VRY458748 WBU458748 WLQ458748 WVM458748 E524284 JA524284 SW524284 ACS524284 AMO524284 AWK524284 BGG524284 BQC524284 BZY524284 CJU524284 CTQ524284 DDM524284 DNI524284 DXE524284 EHA524284 EQW524284 FAS524284 FKO524284 FUK524284 GEG524284 GOC524284 GXY524284 HHU524284 HRQ524284 IBM524284 ILI524284 IVE524284 JFA524284 JOW524284 JYS524284 KIO524284 KSK524284 LCG524284 LMC524284 LVY524284 MFU524284 MPQ524284 MZM524284 NJI524284 NTE524284 ODA524284 OMW524284 OWS524284 PGO524284 PQK524284 QAG524284 QKC524284 QTY524284 RDU524284 RNQ524284 RXM524284 SHI524284 SRE524284 TBA524284 TKW524284 TUS524284 UEO524284 UOK524284 UYG524284 VIC524284 VRY524284 WBU524284 WLQ524284 WVM524284 E589820 JA589820 SW589820 ACS589820 AMO589820 AWK589820 BGG589820 BQC589820 BZY589820 CJU589820 CTQ589820 DDM589820 DNI589820 DXE589820 EHA589820 EQW589820 FAS589820 FKO589820 FUK589820 GEG589820 GOC589820 GXY589820 HHU589820 HRQ589820">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IBM589820 ILI589820 IVE589820 JFA589820 JOW589820 JYS589820 KIO589820 KSK589820 LCG589820 LMC589820 LVY589820 MFU589820 MPQ589820 MZM589820 NJI589820 NTE589820 ODA589820 OMW589820 OWS589820 PGO589820 PQK589820 QAG589820 QKC589820 QTY589820 RDU589820 RNQ589820 RXM589820 SHI589820 SRE589820 TBA589820 TKW589820 TUS589820 UEO589820 UOK589820 UYG589820 VIC589820 VRY589820 WBU589820 WLQ589820 WVM589820 E655356 JA655356 SW655356 ACS655356 AMO655356 AWK655356 BGG655356 BQC655356 BZY655356 CJU655356 CTQ655356 DDM655356 DNI655356 DXE655356 EHA655356 EQW655356 FAS655356 FKO655356 FUK655356 GEG655356 GOC655356 GXY655356 HHU655356 HRQ655356 IBM655356 ILI655356 IVE655356 JFA655356 JOW655356 JYS655356 KIO655356 KSK655356 LCG655356 LMC655356 LVY655356 MFU655356 MPQ655356 MZM655356 NJI655356 NTE655356 ODA655356 OMW655356 OWS655356 PGO655356 PQK655356 QAG655356 QKC655356 QTY655356 RDU655356 RNQ655356 RXM655356 SHI655356 SRE655356 TBA655356 TKW655356 TUS655356 UEO655356 UOK655356 UYG655356 VIC655356">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VRY655356 WBU655356 WLQ655356 WVM655356 E720892 JA720892 SW720892 ACS720892 AMO720892 AWK720892 BGG720892 BQC720892 BZY720892 CJU720892 CTQ720892 DDM720892 DNI720892 DXE720892 EHA720892 EQW720892 FAS720892 FKO720892 FUK720892 GEG720892 GOC720892 GXY720892 HHU720892 HRQ720892 IBM720892 ILI720892 IVE720892 JFA720892 JOW720892 JYS720892 KIO720892 KSK720892 LCG720892 LMC720892 LVY720892 MFU720892 MPQ720892 MZM720892 NJI720892 NTE720892 ODA720892 OMW720892 OWS720892 PGO720892 PQK720892 QAG720892 QKC720892 QTY720892 RDU720892 RNQ720892 RXM720892 SHI720892 SRE720892 TBA720892 TKW720892 TUS720892 UEO720892 UOK720892 UYG720892 VIC720892 VRY720892 WBU720892 WLQ720892 WVM720892 E786428 JA786428 SW786428 ACS786428 AMO786428 AWK786428 BGG786428 BQC786428 BZY786428 CJU786428 CTQ786428 DDM786428 DNI786428 DXE786428 EHA786428 EQW786428 FAS786428 FKO786428 FUK786428 GEG786428 GOC786428 GXY786428 HHU786428 HRQ786428 IBM786428 ILI786428 IVE786428 JFA786428 JOW786428 JYS786428 KIO786428 KSK786428">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LCG786428 LMC786428 LVY786428 MFU786428 MPQ786428 MZM786428 NJI786428 NTE786428 ODA786428 OMW786428 OWS786428 PGO786428 PQK786428 QAG786428 QKC786428 QTY786428 RDU786428 RNQ786428 RXM786428 SHI786428 SRE786428 TBA786428 TKW786428 TUS786428 UEO786428 UOK786428 UYG786428 VIC786428 VRY786428 WBU786428 WLQ786428 WVM786428 E851964 JA851964 SW851964 ACS851964 AMO851964 AWK851964 BGG851964 BQC851964 BZY851964 CJU851964 CTQ851964 DDM851964 DNI851964 DXE851964 EHA851964 EQW851964 FAS851964 FKO851964 FUK851964 GEG851964 GOC851964 GXY851964 HHU851964 HRQ851964 IBM851964 ILI851964 IVE851964 JFA851964 JOW851964 JYS851964 KIO851964 KSK851964 LCG851964 LMC851964 LVY851964 MFU851964 MPQ851964 MZM851964 NJI851964 NTE851964 ODA851964 OMW851964 OWS851964 PGO851964 PQK851964 QAG851964 QKC851964 QTY851964 RDU851964 RNQ851964 RXM851964 SHI851964 SRE851964 TBA851964 TKW851964 TUS851964 UEO851964 UOK851964 UYG851964 VIC851964 VRY851964 WBU851964 WLQ851964 WVM851964 E917500 JA917500 SW917500 ACS917500">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AMO917500 AWK917500 BGG917500 BQC917500 BZY917500 CJU917500 CTQ917500 DDM917500 DNI917500 DXE917500 EHA917500 EQW917500 FAS917500 FKO917500 FUK917500 GEG917500 GOC917500 GXY917500 HHU917500 HRQ917500 IBM917500 ILI917500 IVE917500 JFA917500 JOW917500 JYS917500 KIO917500 KSK917500 LCG917500 LMC917500 LVY917500 MFU917500 MPQ917500 MZM917500 NJI917500 NTE917500 ODA917500 OMW917500 OWS917500 PGO917500 PQK917500 QAG917500 QKC917500 QTY917500 RDU917500 RNQ917500 RXM917500 SHI917500 SRE917500 TBA917500 TKW917500 TUS917500 UEO917500 UOK917500 UYG917500 VIC917500 VRY917500 WBU917500 WLQ917500 WVM917500 E983036 JA983036 SW983036 ACS983036 AMO983036 AWK983036 BGG983036 BQC983036 BZY983036 CJU983036 CTQ983036 DDM983036 DNI983036 DXE983036 EHA983036 EQW983036 FAS983036 FKO983036 FUK983036 GEG983036 GOC983036 GXY983036 HHU983036 HRQ983036 IBM983036 ILI983036 IVE983036 JFA983036 JOW983036 JYS983036 KIO983036 KSK983036 LCG983036 LMC983036 LVY983036 MFU983036 MPQ983036 MZM983036 NJI983036 NTE983036">
      <formula1>"Stádium 2,Stádium 3"</formula1>
    </dataValidation>
    <dataValidation type="list" allowBlank="1" showInputMessage="1" showErrorMessage="1" promptTitle="Výběr stádia dle seznamu:" prompt="Stádium 3_x000a_Stádium 2" errorTitle="Neexitující stupeň dokumentace!" error="Nutno vybrat stupeň dokumentace dle předvolby!" sqref="ODA983036 OMW983036 OWS983036 PGO983036 PQK983036 QAG983036 QKC983036 QTY983036 RDU983036 RNQ983036 RXM983036 SHI983036 SRE983036 TBA983036 TKW983036 TUS983036 UEO983036 UOK983036 UYG983036 VIC983036 VRY983036 WBU983036 WLQ983036 WVM983036">
      <formula1>"Stádium 2,Stádium 3"</formula1>
    </dataValidation>
    <dataValidation type="date"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formula1>42370</formula1>
      <formula2>55153</formula2>
    </dataValidation>
    <dataValidation type="date" allowBlank="1" showInputMessage="1" showErrorMessage="1" sqref="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formula1>42370</formula1>
      <formula2>55153</formula2>
    </dataValidation>
    <dataValidation type="date" allowBlank="1" showInputMessage="1" showErrorMessage="1" sqref="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formula1>42370</formula1>
      <formula2>55153</formula2>
    </dataValidation>
    <dataValidation type="date" allowBlank="1" showInputMessage="1" showErrorMessage="1" sqref="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ormula1>42370</formula1>
      <formula2>55153</formula2>
    </dataValidation>
    <dataValidation type="date" allowBlank="1" showInputMessage="1" showErrorMessage="1" sqref="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formula1>42370</formula1>
      <formula2>55153</formula2>
    </dataValidation>
    <dataValidation type="date" allowBlank="1" showInputMessage="1" showErrorMessage="1" sqref="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formula1>42370</formula1>
      <formula2>55153</formula2>
    </dataValidation>
    <dataValidation type="date" allowBlank="1" showInputMessage="1" showErrorMessage="1" sqref="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formula1>42370</formula1>
      <formula2>55153</formula2>
    </dataValidation>
    <dataValidation type="date" allowBlank="1" showInputMessage="1" showErrorMessage="1" sqref="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formula1>42370</formula1>
      <formula2>55153</formula2>
    </dataValidation>
    <dataValidation type="date" allowBlank="1" showInputMessage="1" showErrorMessage="1" sqref="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formula1>42370</formula1>
      <formula2>55153</formula2>
    </dataValidation>
    <dataValidation type="date" allowBlank="1" showInputMessage="1" showErrorMessage="1" sqref="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formula1>42370</formula1>
      <formula2>55153</formula2>
    </dataValidation>
    <dataValidation type="date" allowBlank="1" showInputMessage="1" showErrorMessage="1" sqref="ODH983039 OND983039 OWZ983039 PGV983039 PQR983039 QAN983039 QKJ983039 QUF983039 REB983039 RNX983039 RXT983039 SHP983039 SRL983039 TBH983039 TLD983039 TUZ983039 UEV983039 UOR983039 UYN983039 VIJ983039 VSF983039 WCB983039 WLX983039 WVT983039">
      <formula1>42370</formula1>
      <formula2>55153</formula2>
    </dataValidation>
    <dataValidation type="list" allowBlank="1" showInputMessage="1" showErrorMessage="1" promptTitle="Výběr dle předvolby:" prompt="_x000a_SŽDC s.o._x000a_Ostatní" errorTitle="Špatné označení majetku" error="_x000a_Nutno vybrat dle předvolby!_x000a_SŽDC nebo Ostatní."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MPQ65533 MZM65533 NJI65533 NTE65533 ODA65533 OMW65533 OWS65533 PGO65533 PQK65533 QAG65533 QKC65533 QTY65533 RDU65533 RNQ65533 RXM65533 SHI65533 SRE65533 TBA65533 TKW65533 TUS65533 UEO65533 UOK65533 UYG65533 VIC65533 VRY65533 WBU65533 WLQ65533 WVM65533 E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E196605 JA196605 SW196605 ACS196605 AMO196605 AWK196605 BGG196605 BQC196605">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E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PQK262141 QAG262141 QKC262141 QTY262141 RDU262141 RNQ262141 RXM262141 SHI262141 SRE262141 TBA262141 TKW262141 TUS262141 UEO262141 UOK262141 UYG262141 VIC262141 VRY262141 WBU262141 WLQ262141 WVM262141 E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E393213 JA393213 SW393213 ACS393213 AMO393213 AWK393213 BGG393213 BQC393213 BZY393213 CJU393213 CTQ393213 DDM393213 DNI393213 DXE393213 EHA393213 EQW393213">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E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SRE458749 TBA458749 TKW458749 TUS458749 UEO458749 UOK458749 UYG458749 VIC458749 VRY458749 WBU458749 WLQ458749 WVM458749 E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E589821 JA589821 SW589821 ACS589821 AMO589821 AWK589821 BGG589821 BQC589821 BZY589821 CJU589821 CTQ589821 DDM589821 DNI589821 DXE589821 EHA589821 EQW589821 FAS589821 FKO589821 FUK589821 GEG589821 GOC589821 GXY589821 HHU589821 HRQ589821">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E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VRY655357 WBU655357 WLQ655357 WVM655357 E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E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E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E917501 JA917501 SW917501 ACS917501">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E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formula1>"SŽDC s.o., Ostatní"</formula1>
    </dataValidation>
    <dataValidation type="list" allowBlank="1" showInputMessage="1" showErrorMessage="1" promptTitle="Výběr dle předvolby:" prompt="_x000a_SŽDC s.o._x000a_Ostatní" errorTitle="Špatné označení majetku" error="_x000a_Nutno vybrat dle předvolby!_x000a_SŽDC nebo Ostatní." sqref="ODA983037 OMW983037 OWS983037 PGO983037 PQK983037 QAG983037 QKC983037 QTY983037 RDU983037 RNQ983037 RXM983037 SHI983037 SRE983037 TBA983037 TKW983037 TUS983037 UEO983037 UOK983037 UYG983037 VIC983037 VRY983037 WBU983037 WLQ983037 WVM983037">
      <formula1>"SŽDC s.o., Ostatní"</formula1>
    </dataValidation>
  </dataValidations>
  <printOptions/>
  <pageMargins left="0.7" right="0.7" top="0.787401575" bottom="0.7874015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Správa železnic, státní organizace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Salavová Mariana, Ing.</dc:creator>
  <cp:keywords/>
  <dc:description/>
  <cp:lastModifiedBy>Žejdl Pavel, Bc.</cp:lastModifiedBy>
  <dcterms:created xsi:type="dcterms:W3CDTF">2022-06-07T08:27:08Z</dcterms:created>
  <dcterms:modified xsi:type="dcterms:W3CDTF">2024-01-05T12:33:16Z</dcterms:modified>
  <cp:category/>
  <cp:version/>
  <cp:contentType/>
  <cp:contentStatus/>
</cp:coreProperties>
</file>