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3\65423089\01_VÝZVA\Na Ezak\DÍL 3 Formulář pro cenovou nabídku\"/>
    </mc:Choice>
  </mc:AlternateContent>
  <xr:revisionPtr revIDLastSave="0" documentId="13_ncr:1_{FB2195DA-717F-4C51-B2BD-A2B0DAFA57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13" i="1"/>
  <c r="H14" i="1"/>
  <c r="H15" i="1"/>
  <c r="H16" i="1"/>
  <c r="H12" i="1"/>
  <c r="H11" i="1" l="1"/>
  <c r="H21" i="1"/>
</calcChain>
</file>

<file path=xl/sharedStrings.xml><?xml version="1.0" encoding="utf-8"?>
<sst xmlns="http://schemas.openxmlformats.org/spreadsheetml/2006/main" count="60" uniqueCount="33">
  <si>
    <t>Místo plnění:</t>
  </si>
  <si>
    <t>Datum:</t>
  </si>
  <si>
    <t>MJ</t>
  </si>
  <si>
    <t>hod</t>
  </si>
  <si>
    <t>Zadavatel:</t>
  </si>
  <si>
    <t xml:space="preserve">Název: </t>
  </si>
  <si>
    <t>Uchazeč (název, IČO):</t>
  </si>
  <si>
    <t>Správa železnic, státní organizace, Oblastní ředitelství Plzeň</t>
  </si>
  <si>
    <t>V předpokládané hodnotě zakázky je zahrnuta odhadovaná spotřeba materiálu.</t>
  </si>
  <si>
    <t>ČP</t>
  </si>
  <si>
    <t>Kód položky</t>
  </si>
  <si>
    <t>Plný popis</t>
  </si>
  <si>
    <t>Množství</t>
  </si>
  <si>
    <t>J. cena indexovaná</t>
  </si>
  <si>
    <t>Celková cena</t>
  </si>
  <si>
    <t>7592503012</t>
  </si>
  <si>
    <t>Kalibrace měřící desky DISTA-MISP, MIS - včetně vyhotovení měřícího protokolu</t>
  </si>
  <si>
    <t>kus</t>
  </si>
  <si>
    <t>7592503020</t>
  </si>
  <si>
    <t>Kalibrace měřící desky DISTA-ACDC - včetně vyhotovení měřícího protokolu</t>
  </si>
  <si>
    <t>7592503025</t>
  </si>
  <si>
    <t>Kalibrace měřící desky DISTA-DMS - včetně vyhotovení měřícího protokolu</t>
  </si>
  <si>
    <t>7593333990</t>
  </si>
  <si>
    <t>Hodinová zúčtovací sazba pro opravu elektronických prvků a zařízení</t>
  </si>
  <si>
    <t>9901009100</t>
  </si>
  <si>
    <t xml:space="preserve"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</t>
  </si>
  <si>
    <t>Cena celkem</t>
  </si>
  <si>
    <t>Potřebný materiál k opravě specifického zabezpečovacího a sdělovacího zařízení bude zhotovitelem dodán za ceny dle aktuálních ceníků výrobce, případně za ceny obvyklé v čase a místě po odsouhlasení objednatelem.</t>
  </si>
  <si>
    <t>Předpokládaná hodnota části zakázky na období 2024 - 2026………... 3 000 000 Kč</t>
  </si>
  <si>
    <t>Kalibrace a servis specifických zabezpečovacích a sdělovacích technologií OŘ Plzeň 2024-2026</t>
  </si>
  <si>
    <t>PS 01 - Obvod SSZT České Budějovice</t>
  </si>
  <si>
    <t>PS 02 - Obvod SSZT Plzeň</t>
  </si>
  <si>
    <t>Jednotkový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</si>
</sst>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;#,##0;"/>
    <numFmt numFmtId="166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u/>
      <sz val="14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u/>
      <sz val="14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theme="1"/>
      <name val="Calibri"/>
      <family val="2"/>
      <scheme val="minor"/>
    </font>
    <font>
      <sz val="8"/>
      <color rgb="FF000000"/>
      <name val="Tahoma"/>
    </font>
    <font>
      <b/>
      <sz val="8"/>
      <color rgb="FF000000"/>
      <name val="Tahoma"/>
    </font>
    <font>
      <b/>
      <sz val="8"/>
      <color rgb="FFFF0000"/>
      <name val="Tahoma"/>
    </font>
    <font>
      <sz val="8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49" fontId="8" fillId="2" borderId="1" xfId="1" applyNumberFormat="1" applyFont="1" applyFill="1" applyBorder="1" applyAlignment="1">
      <alignment horizontal="center" vertical="center" wrapText="1" shrinkToFit="1" readingOrder="1"/>
    </xf>
    <xf numFmtId="49" fontId="9" fillId="3" borderId="1" xfId="1" applyNumberFormat="1" applyFont="1" applyFill="1" applyBorder="1" applyAlignment="1">
      <alignment horizontal="left" vertical="center" readingOrder="1"/>
    </xf>
    <xf numFmtId="165" fontId="9" fillId="3" borderId="1" xfId="1" applyNumberFormat="1" applyFont="1" applyFill="1" applyBorder="1" applyAlignment="1">
      <alignment horizontal="right" vertical="center" readingOrder="1"/>
    </xf>
    <xf numFmtId="49" fontId="9" fillId="3" borderId="1" xfId="1" applyNumberFormat="1" applyFont="1" applyFill="1" applyBorder="1" applyAlignment="1">
      <alignment horizontal="left" vertical="top" wrapText="1" shrinkToFit="1" readingOrder="1"/>
    </xf>
    <xf numFmtId="4" fontId="9" fillId="3" borderId="1" xfId="1" applyNumberFormat="1" applyFont="1" applyFill="1" applyBorder="1" applyAlignment="1">
      <alignment horizontal="right" vertical="center" readingOrder="1"/>
    </xf>
    <xf numFmtId="3" fontId="8" fillId="0" borderId="1" xfId="1" applyNumberFormat="1" applyFont="1" applyBorder="1" applyAlignment="1">
      <alignment horizontal="right" vertical="center" readingOrder="1"/>
    </xf>
    <xf numFmtId="49" fontId="8" fillId="0" borderId="1" xfId="1" applyNumberFormat="1" applyFont="1" applyBorder="1" applyAlignment="1">
      <alignment horizontal="left" vertical="center" readingOrder="1"/>
    </xf>
    <xf numFmtId="49" fontId="8" fillId="0" borderId="1" xfId="1" applyNumberFormat="1" applyFont="1" applyBorder="1" applyAlignment="1">
      <alignment horizontal="left" vertical="top" wrapText="1" shrinkToFit="1" readingOrder="1"/>
    </xf>
    <xf numFmtId="166" fontId="8" fillId="0" borderId="1" xfId="1" applyNumberFormat="1" applyFont="1" applyBorder="1" applyAlignment="1">
      <alignment horizontal="right" vertical="center" readingOrder="1"/>
    </xf>
    <xf numFmtId="49" fontId="9" fillId="0" borderId="1" xfId="1" applyNumberFormat="1" applyFont="1" applyBorder="1" applyAlignment="1">
      <alignment horizontal="left" vertical="center" readingOrder="1"/>
    </xf>
    <xf numFmtId="166" fontId="10" fillId="0" borderId="1" xfId="1" applyNumberFormat="1" applyFont="1" applyBorder="1" applyAlignment="1">
      <alignment horizontal="right" vertical="center" readingOrder="1"/>
    </xf>
    <xf numFmtId="4" fontId="9" fillId="0" borderId="1" xfId="1" applyNumberFormat="1" applyFont="1" applyBorder="1" applyAlignment="1">
      <alignment horizontal="right" vertical="center" readingOrder="1"/>
    </xf>
    <xf numFmtId="4" fontId="8" fillId="0" borderId="1" xfId="1" applyNumberFormat="1" applyFont="1" applyBorder="1" applyAlignment="1">
      <alignment horizontal="right" vertical="center" readingOrder="1"/>
    </xf>
    <xf numFmtId="165" fontId="9" fillId="0" borderId="1" xfId="1" applyNumberFormat="1" applyFont="1" applyBorder="1" applyAlignment="1">
      <alignment horizontal="right" vertical="center" readingOrder="1"/>
    </xf>
    <xf numFmtId="49" fontId="9" fillId="0" borderId="1" xfId="1" applyNumberFormat="1" applyFont="1" applyBorder="1" applyAlignment="1">
      <alignment horizontal="left" vertical="top" wrapText="1" shrinkToFit="1" readingOrder="1"/>
    </xf>
    <xf numFmtId="4" fontId="8" fillId="4" borderId="1" xfId="1" applyNumberFormat="1" applyFont="1" applyFill="1" applyBorder="1" applyAlignment="1" applyProtection="1">
      <alignment horizontal="right" vertical="center" readingOrder="1"/>
      <protection locked="0"/>
    </xf>
    <xf numFmtId="4" fontId="11" fillId="4" borderId="1" xfId="1" applyNumberFormat="1" applyFont="1" applyFill="1" applyBorder="1" applyAlignment="1" applyProtection="1">
      <alignment horizontal="right" vertical="center" readingOrder="1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2" fillId="4" borderId="0" xfId="0" applyFont="1" applyFill="1" applyAlignment="1" applyProtection="1">
      <alignment horizontal="left"/>
      <protection locked="0"/>
    </xf>
    <xf numFmtId="14" fontId="2" fillId="4" borderId="0" xfId="0" applyNumberFormat="1" applyFont="1" applyFill="1" applyAlignment="1" applyProtection="1">
      <alignment horizontal="left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showGridLines="0" tabSelected="1" workbookViewId="0">
      <selection activeCell="J8" sqref="J8"/>
    </sheetView>
  </sheetViews>
  <sheetFormatPr defaultRowHeight="14.25" x14ac:dyDescent="0.2"/>
  <cols>
    <col min="1" max="1" width="31.140625" style="3" customWidth="1"/>
    <col min="2" max="2" width="3.5703125" style="3" customWidth="1"/>
    <col min="3" max="3" width="9.5703125" style="3" customWidth="1"/>
    <col min="4" max="4" width="43" style="3" customWidth="1"/>
    <col min="5" max="5" width="4.28515625" style="3" customWidth="1"/>
    <col min="6" max="6" width="12" style="3" customWidth="1"/>
    <col min="7" max="7" width="9.140625" style="3"/>
    <col min="8" max="8" width="13.42578125" style="3" customWidth="1"/>
    <col min="9" max="16384" width="9.140625" style="3"/>
  </cols>
  <sheetData>
    <row r="1" spans="1:8" ht="30.75" customHeight="1" x14ac:dyDescent="0.2">
      <c r="A1" s="1" t="s">
        <v>32</v>
      </c>
      <c r="B1" s="2"/>
      <c r="C1" s="2"/>
    </row>
    <row r="2" spans="1:8" ht="20.100000000000001" customHeight="1" x14ac:dyDescent="0.2">
      <c r="A2" s="2"/>
      <c r="B2" s="2"/>
      <c r="C2" s="2"/>
    </row>
    <row r="3" spans="1:8" ht="20.100000000000001" customHeight="1" x14ac:dyDescent="0.2">
      <c r="A3" s="4" t="s">
        <v>5</v>
      </c>
      <c r="B3" s="2" t="s">
        <v>29</v>
      </c>
      <c r="C3" s="2"/>
    </row>
    <row r="4" spans="1:8" ht="20.100000000000001" customHeight="1" x14ac:dyDescent="0.2">
      <c r="A4" s="4" t="s">
        <v>4</v>
      </c>
      <c r="B4" s="2" t="s">
        <v>7</v>
      </c>
      <c r="C4" s="2"/>
    </row>
    <row r="5" spans="1:8" ht="20.100000000000001" customHeight="1" x14ac:dyDescent="0.2">
      <c r="A5" s="4" t="s">
        <v>6</v>
      </c>
      <c r="B5" s="28"/>
      <c r="C5" s="28"/>
      <c r="D5" s="28"/>
    </row>
    <row r="6" spans="1:8" ht="20.100000000000001" customHeight="1" x14ac:dyDescent="0.2">
      <c r="A6" s="4" t="s">
        <v>1</v>
      </c>
      <c r="B6" s="29"/>
      <c r="C6" s="29"/>
      <c r="D6" s="29"/>
    </row>
    <row r="7" spans="1:8" ht="20.100000000000001" customHeight="1" x14ac:dyDescent="0.2">
      <c r="A7" s="2"/>
      <c r="B7" s="2"/>
      <c r="C7" s="2"/>
    </row>
    <row r="8" spans="1:8" ht="20.100000000000001" customHeight="1" x14ac:dyDescent="0.2"/>
    <row r="9" spans="1:8" ht="20.100000000000001" customHeight="1" x14ac:dyDescent="0.2">
      <c r="A9" s="4" t="s">
        <v>0</v>
      </c>
      <c r="B9" s="2" t="s">
        <v>30</v>
      </c>
    </row>
    <row r="10" spans="1:8" s="5" customFormat="1" ht="21" x14ac:dyDescent="0.25">
      <c r="B10" s="8" t="s">
        <v>9</v>
      </c>
      <c r="C10" s="8" t="s">
        <v>10</v>
      </c>
      <c r="D10" s="8" t="s">
        <v>11</v>
      </c>
      <c r="E10" s="8" t="s">
        <v>2</v>
      </c>
      <c r="F10" s="8" t="s">
        <v>12</v>
      </c>
      <c r="G10" s="8" t="s">
        <v>13</v>
      </c>
      <c r="H10" s="8" t="s">
        <v>14</v>
      </c>
    </row>
    <row r="11" spans="1:8" s="5" customFormat="1" x14ac:dyDescent="0.25">
      <c r="B11" s="10">
        <v>0</v>
      </c>
      <c r="C11" s="9"/>
      <c r="D11" s="11" t="s">
        <v>26</v>
      </c>
      <c r="E11" s="17"/>
      <c r="F11" s="18"/>
      <c r="G11" s="19"/>
      <c r="H11" s="12">
        <f>SUM(H12:H16)</f>
        <v>0</v>
      </c>
    </row>
    <row r="12" spans="1:8" s="5" customFormat="1" ht="21" x14ac:dyDescent="0.25">
      <c r="B12" s="13">
        <v>1</v>
      </c>
      <c r="C12" s="14" t="s">
        <v>15</v>
      </c>
      <c r="D12" s="15" t="s">
        <v>16</v>
      </c>
      <c r="E12" s="14" t="s">
        <v>17</v>
      </c>
      <c r="F12" s="16">
        <v>45</v>
      </c>
      <c r="G12" s="23"/>
      <c r="H12" s="20">
        <f>G12*F12</f>
        <v>0</v>
      </c>
    </row>
    <row r="13" spans="1:8" s="5" customFormat="1" ht="21" x14ac:dyDescent="0.25">
      <c r="B13" s="13">
        <v>2</v>
      </c>
      <c r="C13" s="14" t="s">
        <v>18</v>
      </c>
      <c r="D13" s="15" t="s">
        <v>19</v>
      </c>
      <c r="E13" s="14" t="s">
        <v>17</v>
      </c>
      <c r="F13" s="16">
        <v>224</v>
      </c>
      <c r="G13" s="24"/>
      <c r="H13" s="20">
        <f t="shared" ref="H13:H16" si="0">G13*F13</f>
        <v>0</v>
      </c>
    </row>
    <row r="14" spans="1:8" ht="20.100000000000001" customHeight="1" x14ac:dyDescent="0.2">
      <c r="B14" s="13">
        <v>3</v>
      </c>
      <c r="C14" s="14" t="s">
        <v>20</v>
      </c>
      <c r="D14" s="15" t="s">
        <v>21</v>
      </c>
      <c r="E14" s="14" t="s">
        <v>17</v>
      </c>
      <c r="F14" s="16">
        <v>1</v>
      </c>
      <c r="G14" s="23"/>
      <c r="H14" s="20">
        <f t="shared" si="0"/>
        <v>0</v>
      </c>
    </row>
    <row r="15" spans="1:8" ht="20.100000000000001" customHeight="1" x14ac:dyDescent="0.2">
      <c r="B15" s="13">
        <v>4</v>
      </c>
      <c r="C15" s="14" t="s">
        <v>22</v>
      </c>
      <c r="D15" s="15" t="s">
        <v>23</v>
      </c>
      <c r="E15" s="14" t="s">
        <v>3</v>
      </c>
      <c r="F15" s="16">
        <v>150</v>
      </c>
      <c r="G15" s="23"/>
      <c r="H15" s="20">
        <f t="shared" si="0"/>
        <v>0</v>
      </c>
    </row>
    <row r="16" spans="1:8" ht="21" customHeight="1" x14ac:dyDescent="0.2">
      <c r="B16" s="13">
        <v>5</v>
      </c>
      <c r="C16" s="14" t="s">
        <v>24</v>
      </c>
      <c r="D16" s="15" t="s">
        <v>25</v>
      </c>
      <c r="E16" s="14" t="s">
        <v>17</v>
      </c>
      <c r="F16" s="16">
        <v>1000</v>
      </c>
      <c r="G16" s="23"/>
      <c r="H16" s="20">
        <f t="shared" si="0"/>
        <v>0</v>
      </c>
    </row>
    <row r="17" spans="1:8" ht="20.100000000000001" customHeight="1" x14ac:dyDescent="0.25">
      <c r="A17" s="3" t="s">
        <v>28</v>
      </c>
      <c r="E17" s="6"/>
      <c r="F17" s="7"/>
    </row>
    <row r="18" spans="1:8" ht="20.100000000000001" customHeight="1" x14ac:dyDescent="0.25">
      <c r="E18" s="6"/>
      <c r="F18" s="7"/>
    </row>
    <row r="19" spans="1:8" ht="20.100000000000001" customHeight="1" x14ac:dyDescent="0.2">
      <c r="B19" s="2" t="s">
        <v>31</v>
      </c>
    </row>
    <row r="20" spans="1:8" ht="20.100000000000001" customHeight="1" x14ac:dyDescent="0.2">
      <c r="B20" s="8" t="s">
        <v>9</v>
      </c>
      <c r="C20" s="8" t="s">
        <v>10</v>
      </c>
      <c r="D20" s="8" t="s">
        <v>11</v>
      </c>
      <c r="E20" s="8" t="s">
        <v>2</v>
      </c>
      <c r="F20" s="8" t="s">
        <v>12</v>
      </c>
      <c r="G20" s="8" t="s">
        <v>13</v>
      </c>
      <c r="H20" s="8" t="s">
        <v>14</v>
      </c>
    </row>
    <row r="21" spans="1:8" ht="20.100000000000001" customHeight="1" x14ac:dyDescent="0.2">
      <c r="B21" s="21">
        <v>0</v>
      </c>
      <c r="C21" s="17"/>
      <c r="D21" s="22" t="s">
        <v>26</v>
      </c>
      <c r="E21" s="17"/>
      <c r="F21" s="18"/>
      <c r="G21" s="12"/>
      <c r="H21" s="19">
        <f>SUM(H22:H26)</f>
        <v>0</v>
      </c>
    </row>
    <row r="22" spans="1:8" ht="20.100000000000001" customHeight="1" x14ac:dyDescent="0.2">
      <c r="B22" s="13">
        <v>1</v>
      </c>
      <c r="C22" s="14" t="s">
        <v>15</v>
      </c>
      <c r="D22" s="15" t="s">
        <v>16</v>
      </c>
      <c r="E22" s="14" t="s">
        <v>17</v>
      </c>
      <c r="F22" s="16">
        <v>62</v>
      </c>
      <c r="G22" s="23"/>
      <c r="H22" s="20">
        <f>G22*F22</f>
        <v>0</v>
      </c>
    </row>
    <row r="23" spans="1:8" ht="20.100000000000001" customHeight="1" x14ac:dyDescent="0.2">
      <c r="B23" s="13">
        <v>2</v>
      </c>
      <c r="C23" s="14" t="s">
        <v>18</v>
      </c>
      <c r="D23" s="15" t="s">
        <v>19</v>
      </c>
      <c r="E23" s="14" t="s">
        <v>17</v>
      </c>
      <c r="F23" s="16">
        <v>281</v>
      </c>
      <c r="G23" s="23"/>
      <c r="H23" s="20">
        <f t="shared" ref="H23:H26" si="1">G23*F23</f>
        <v>0</v>
      </c>
    </row>
    <row r="24" spans="1:8" ht="20.100000000000001" customHeight="1" x14ac:dyDescent="0.2">
      <c r="B24" s="13">
        <v>3</v>
      </c>
      <c r="C24" s="14" t="s">
        <v>20</v>
      </c>
      <c r="D24" s="15" t="s">
        <v>21</v>
      </c>
      <c r="E24" s="14" t="s">
        <v>17</v>
      </c>
      <c r="F24" s="16">
        <v>1</v>
      </c>
      <c r="G24" s="23"/>
      <c r="H24" s="20">
        <f t="shared" si="1"/>
        <v>0</v>
      </c>
    </row>
    <row r="25" spans="1:8" ht="20.100000000000001" customHeight="1" x14ac:dyDescent="0.2">
      <c r="B25" s="13">
        <v>4</v>
      </c>
      <c r="C25" s="14" t="s">
        <v>22</v>
      </c>
      <c r="D25" s="15" t="s">
        <v>23</v>
      </c>
      <c r="E25" s="14" t="s">
        <v>3</v>
      </c>
      <c r="F25" s="16">
        <v>100</v>
      </c>
      <c r="G25" s="23"/>
      <c r="H25" s="20">
        <f t="shared" si="1"/>
        <v>0</v>
      </c>
    </row>
    <row r="26" spans="1:8" ht="21" customHeight="1" x14ac:dyDescent="0.2">
      <c r="B26" s="13">
        <v>5</v>
      </c>
      <c r="C26" s="14" t="s">
        <v>24</v>
      </c>
      <c r="D26" s="15" t="s">
        <v>25</v>
      </c>
      <c r="E26" s="14" t="s">
        <v>17</v>
      </c>
      <c r="F26" s="16">
        <v>600</v>
      </c>
      <c r="G26" s="23"/>
      <c r="H26" s="20">
        <f t="shared" si="1"/>
        <v>0</v>
      </c>
    </row>
    <row r="27" spans="1:8" ht="20.100000000000001" customHeight="1" x14ac:dyDescent="0.25">
      <c r="A27" s="3" t="s">
        <v>28</v>
      </c>
      <c r="E27" s="6"/>
      <c r="F27" s="7"/>
    </row>
    <row r="28" spans="1:8" s="5" customFormat="1" ht="18" x14ac:dyDescent="0.25">
      <c r="A28" s="3"/>
      <c r="B28" s="3"/>
      <c r="C28" s="3"/>
      <c r="D28" s="3"/>
      <c r="E28" s="6"/>
      <c r="F28" s="7"/>
    </row>
    <row r="29" spans="1:8" ht="20.100000000000001" customHeight="1" x14ac:dyDescent="0.2">
      <c r="A29" s="25" t="s">
        <v>8</v>
      </c>
      <c r="B29" s="25"/>
      <c r="C29" s="25"/>
      <c r="D29" s="25"/>
      <c r="E29" s="25"/>
      <c r="F29" s="25"/>
    </row>
    <row r="30" spans="1:8" ht="20.100000000000001" customHeight="1" x14ac:dyDescent="0.2">
      <c r="A30" s="26"/>
      <c r="B30" s="26"/>
      <c r="C30" s="26"/>
      <c r="D30" s="26"/>
      <c r="E30" s="26"/>
      <c r="F30" s="26"/>
    </row>
    <row r="31" spans="1:8" ht="49.5" customHeight="1" x14ac:dyDescent="0.2">
      <c r="A31" s="27" t="s">
        <v>27</v>
      </c>
      <c r="B31" s="27"/>
      <c r="C31" s="27"/>
      <c r="D31" s="27"/>
      <c r="E31" s="27"/>
      <c r="F31" s="27"/>
    </row>
    <row r="32" spans="1:8" ht="20.100000000000001" customHeight="1" x14ac:dyDescent="0.2"/>
    <row r="34" ht="30" customHeight="1" x14ac:dyDescent="0.2"/>
    <row r="35" ht="30" customHeight="1" x14ac:dyDescent="0.2"/>
    <row r="36" ht="30" customHeight="1" x14ac:dyDescent="0.2"/>
  </sheetData>
  <sheetProtection algorithmName="SHA-512" hashValue="sKVrMgn7l7g792z8miNrFDokYz2SW/1FPnJj8tbh3ZP583cW+yyPLCIES9rJp30jSEnOiCeRqZVkeGrQ0laEmA==" saltValue="MYGNXQ9utul8DC/5MZHCLQ==" spinCount="100000" sheet="1" objects="1" scenarios="1"/>
  <mergeCells count="5">
    <mergeCell ref="A29:F29"/>
    <mergeCell ref="A30:F30"/>
    <mergeCell ref="A31:F31"/>
    <mergeCell ref="B5:D5"/>
    <mergeCell ref="B6:D6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Kabátová Jana, Mgr.</cp:lastModifiedBy>
  <cp:lastPrinted>2022-11-30T12:54:52Z</cp:lastPrinted>
  <dcterms:created xsi:type="dcterms:W3CDTF">2017-01-25T07:01:01Z</dcterms:created>
  <dcterms:modified xsi:type="dcterms:W3CDTF">2023-12-07T12:47:42Z</dcterms:modified>
</cp:coreProperties>
</file>