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365" yWindow="-30" windowWidth="33915" windowHeight="18195"/>
  </bookViews>
  <sheets>
    <sheet name="rekapitulace dle Sm" sheetId="2" r:id="rId1"/>
  </sheets>
  <calcPr calcId="152511"/>
</workbook>
</file>

<file path=xl/calcChain.xml><?xml version="1.0" encoding="utf-8"?>
<calcChain xmlns="http://schemas.openxmlformats.org/spreadsheetml/2006/main">
  <c r="D106" i="2" l="1"/>
  <c r="E106" i="2" s="1"/>
  <c r="D93" i="2"/>
  <c r="E93" i="2" s="1"/>
  <c r="D90" i="2"/>
  <c r="E90" i="2" s="1"/>
  <c r="D87" i="2"/>
  <c r="E87" i="2" s="1"/>
  <c r="D84" i="2"/>
  <c r="E84" i="2" s="1"/>
  <c r="D81" i="2"/>
  <c r="E81" i="2" s="1"/>
  <c r="D59" i="2"/>
  <c r="E59" i="2" s="1"/>
  <c r="D58" i="2"/>
  <c r="E58" i="2" s="1"/>
  <c r="D57" i="2"/>
  <c r="E57" i="2" s="1"/>
  <c r="C207" i="2"/>
  <c r="D205" i="2"/>
  <c r="E205" i="2" s="1"/>
  <c r="D204" i="2"/>
  <c r="E204" i="2" s="1"/>
  <c r="D203" i="2"/>
  <c r="E203" i="2" s="1"/>
  <c r="D202" i="2"/>
  <c r="E202" i="2" s="1"/>
  <c r="D201" i="2"/>
  <c r="E201" i="2" s="1"/>
  <c r="D199" i="2"/>
  <c r="E199" i="2" s="1"/>
  <c r="D197" i="2"/>
  <c r="E197" i="2" s="1"/>
  <c r="D196" i="2"/>
  <c r="E196" i="2" s="1"/>
  <c r="D195" i="2"/>
  <c r="E195" i="2" s="1"/>
  <c r="D194" i="2"/>
  <c r="E194" i="2" s="1"/>
  <c r="D192" i="2"/>
  <c r="E192" i="2" s="1"/>
  <c r="D191" i="2"/>
  <c r="E191" i="2" s="1"/>
  <c r="D190" i="2"/>
  <c r="E190" i="2" s="1"/>
  <c r="D189" i="2"/>
  <c r="E189" i="2" s="1"/>
  <c r="D188" i="2"/>
  <c r="E188" i="2" s="1"/>
  <c r="D187" i="2"/>
  <c r="E187" i="2" s="1"/>
  <c r="D186" i="2"/>
  <c r="E186" i="2" s="1"/>
  <c r="D185" i="2"/>
  <c r="E185" i="2" s="1"/>
  <c r="D184" i="2"/>
  <c r="E184" i="2" s="1"/>
  <c r="D183" i="2"/>
  <c r="E183" i="2" s="1"/>
  <c r="D182" i="2"/>
  <c r="E182" i="2" s="1"/>
  <c r="D180" i="2"/>
  <c r="E180" i="2" s="1"/>
  <c r="D178" i="2"/>
  <c r="E178" i="2" s="1"/>
  <c r="D177" i="2"/>
  <c r="E177" i="2" s="1"/>
  <c r="D176" i="2"/>
  <c r="E176" i="2" s="1"/>
  <c r="D175" i="2"/>
  <c r="E175" i="2" s="1"/>
  <c r="D174" i="2"/>
  <c r="E174" i="2" s="1"/>
  <c r="D173" i="2"/>
  <c r="E173" i="2" s="1"/>
  <c r="D170" i="2"/>
  <c r="E170" i="2" s="1"/>
  <c r="D169" i="2"/>
  <c r="E169" i="2" s="1"/>
  <c r="D168" i="2"/>
  <c r="E168" i="2" s="1"/>
  <c r="D167" i="2"/>
  <c r="E167" i="2" s="1"/>
  <c r="D166" i="2"/>
  <c r="E166" i="2" s="1"/>
  <c r="D165" i="2"/>
  <c r="E165" i="2" s="1"/>
  <c r="D164" i="2"/>
  <c r="E164" i="2" s="1"/>
  <c r="D162" i="2"/>
  <c r="E162" i="2" s="1"/>
  <c r="D161" i="2"/>
  <c r="E161" i="2" s="1"/>
  <c r="D160" i="2"/>
  <c r="E160" i="2" s="1"/>
  <c r="D159" i="2"/>
  <c r="E159" i="2" s="1"/>
  <c r="D157" i="2"/>
  <c r="E157" i="2" s="1"/>
  <c r="D156" i="2"/>
  <c r="E156" i="2" s="1"/>
  <c r="D155" i="2"/>
  <c r="E155" i="2" s="1"/>
  <c r="D154" i="2"/>
  <c r="E154" i="2" s="1"/>
  <c r="D153" i="2"/>
  <c r="E153" i="2" s="1"/>
  <c r="D152" i="2"/>
  <c r="E152" i="2" s="1"/>
  <c r="D151" i="2"/>
  <c r="E151" i="2" s="1"/>
  <c r="D150" i="2"/>
  <c r="E150" i="2" s="1"/>
  <c r="D148" i="2"/>
  <c r="E148" i="2" s="1"/>
  <c r="D146" i="2"/>
  <c r="E146" i="2" s="1"/>
  <c r="D145" i="2"/>
  <c r="E145" i="2" s="1"/>
  <c r="D144" i="2"/>
  <c r="E144" i="2" s="1"/>
  <c r="D143" i="2"/>
  <c r="E143" i="2" s="1"/>
  <c r="D142" i="2"/>
  <c r="E142" i="2" s="1"/>
  <c r="D141" i="2"/>
  <c r="E141" i="2" s="1"/>
  <c r="D140" i="2"/>
  <c r="E140" i="2" s="1"/>
  <c r="D139" i="2"/>
  <c r="E139" i="2" s="1"/>
  <c r="D138" i="2"/>
  <c r="E138" i="2" s="1"/>
  <c r="D137" i="2"/>
  <c r="E137" i="2" s="1"/>
  <c r="D136" i="2"/>
  <c r="E136" i="2" s="1"/>
  <c r="D135" i="2"/>
  <c r="E135" i="2" s="1"/>
  <c r="D134" i="2"/>
  <c r="E134" i="2" s="1"/>
  <c r="D133" i="2"/>
  <c r="E133" i="2" s="1"/>
  <c r="D132" i="2"/>
  <c r="E132" i="2" s="1"/>
  <c r="D131" i="2"/>
  <c r="E131" i="2" s="1"/>
  <c r="D130" i="2"/>
  <c r="E130" i="2" s="1"/>
  <c r="D129" i="2"/>
  <c r="E129" i="2" s="1"/>
  <c r="D128" i="2"/>
  <c r="E128" i="2" s="1"/>
  <c r="D127" i="2"/>
  <c r="E127" i="2" s="1"/>
  <c r="D126" i="2"/>
  <c r="E126" i="2" s="1"/>
  <c r="D125" i="2"/>
  <c r="E125" i="2" s="1"/>
  <c r="D124" i="2"/>
  <c r="E124" i="2" s="1"/>
  <c r="D123" i="2"/>
  <c r="E123" i="2" s="1"/>
  <c r="D122" i="2"/>
  <c r="E122" i="2" s="1"/>
  <c r="D121" i="2"/>
  <c r="E121" i="2" s="1"/>
  <c r="D120" i="2"/>
  <c r="E120" i="2" s="1"/>
  <c r="D119" i="2"/>
  <c r="E119" i="2" s="1"/>
  <c r="D118" i="2"/>
  <c r="E118" i="2" s="1"/>
  <c r="D117" i="2"/>
  <c r="E117" i="2" s="1"/>
  <c r="D116" i="2"/>
  <c r="E116" i="2" s="1"/>
  <c r="D115" i="2"/>
  <c r="E115" i="2" s="1"/>
  <c r="D114" i="2"/>
  <c r="E114" i="2" s="1"/>
  <c r="D113" i="2"/>
  <c r="E113" i="2" s="1"/>
  <c r="D112" i="2"/>
  <c r="E112" i="2" s="1"/>
  <c r="D111" i="2"/>
  <c r="E111" i="2" s="1"/>
  <c r="D110" i="2"/>
  <c r="E110" i="2" s="1"/>
  <c r="D109" i="2"/>
  <c r="E109" i="2" s="1"/>
  <c r="D108" i="2"/>
  <c r="E108" i="2" s="1"/>
  <c r="D107" i="2"/>
  <c r="E107" i="2" s="1"/>
  <c r="D105" i="2"/>
  <c r="E105" i="2" s="1"/>
  <c r="D104" i="2"/>
  <c r="E104" i="2" s="1"/>
  <c r="D103" i="2"/>
  <c r="E103" i="2" s="1"/>
  <c r="D102" i="2"/>
  <c r="E102" i="2" s="1"/>
  <c r="D101" i="2"/>
  <c r="E101" i="2" s="1"/>
  <c r="D100" i="2"/>
  <c r="E100" i="2" s="1"/>
  <c r="D98" i="2"/>
  <c r="E98" i="2" s="1"/>
  <c r="D97" i="2"/>
  <c r="E97" i="2" s="1"/>
  <c r="D95" i="2"/>
  <c r="E95" i="2" s="1"/>
  <c r="D94" i="2"/>
  <c r="E94" i="2" s="1"/>
  <c r="D92" i="2"/>
  <c r="E92" i="2" s="1"/>
  <c r="D91" i="2"/>
  <c r="E91" i="2" s="1"/>
  <c r="D89" i="2"/>
  <c r="E89" i="2" s="1"/>
  <c r="D88" i="2"/>
  <c r="E88" i="2" s="1"/>
  <c r="D86" i="2"/>
  <c r="E86" i="2" s="1"/>
  <c r="D85" i="2"/>
  <c r="E85" i="2" s="1"/>
  <c r="D83" i="2"/>
  <c r="E83" i="2" s="1"/>
  <c r="D82" i="2"/>
  <c r="E82" i="2" s="1"/>
  <c r="D80" i="2"/>
  <c r="E80" i="2" s="1"/>
  <c r="D79" i="2"/>
  <c r="E79" i="2" s="1"/>
  <c r="D75" i="2"/>
  <c r="E75" i="2" s="1"/>
  <c r="D73" i="2"/>
  <c r="E73" i="2" s="1"/>
  <c r="D71" i="2"/>
  <c r="E71" i="2" s="1"/>
  <c r="D69" i="2"/>
  <c r="E69" i="2" s="1"/>
  <c r="D67" i="2"/>
  <c r="E67" i="2" s="1"/>
  <c r="D66" i="2"/>
  <c r="E66" i="2" s="1"/>
  <c r="D62" i="2"/>
  <c r="E62" i="2" s="1"/>
  <c r="D61" i="2"/>
  <c r="E61" i="2" s="1"/>
  <c r="D56" i="2"/>
  <c r="E56" i="2" s="1"/>
  <c r="D54" i="2"/>
  <c r="E54" i="2" s="1"/>
  <c r="D53" i="2"/>
  <c r="E53" i="2" s="1"/>
  <c r="D52" i="2"/>
  <c r="E52" i="2" s="1"/>
  <c r="D50" i="2"/>
  <c r="E50" i="2" s="1"/>
  <c r="D49" i="2"/>
  <c r="E49" i="2" s="1"/>
  <c r="D48" i="2"/>
  <c r="E48" i="2" s="1"/>
  <c r="D47" i="2"/>
  <c r="E47" i="2" s="1"/>
  <c r="D46" i="2"/>
  <c r="E46" i="2" s="1"/>
  <c r="D45" i="2"/>
  <c r="E45" i="2" s="1"/>
  <c r="D43" i="2"/>
  <c r="E43" i="2" s="1"/>
  <c r="D42" i="2"/>
  <c r="E42" i="2" s="1"/>
  <c r="D41" i="2"/>
  <c r="E41" i="2" s="1"/>
  <c r="D39" i="2"/>
  <c r="E39" i="2" s="1"/>
  <c r="D38" i="2"/>
  <c r="E38" i="2" s="1"/>
  <c r="D37" i="2"/>
  <c r="E37" i="2" s="1"/>
  <c r="D35" i="2"/>
  <c r="E35" i="2" s="1"/>
  <c r="D34" i="2"/>
  <c r="E34" i="2" s="1"/>
  <c r="D33" i="2"/>
  <c r="E33" i="2" s="1"/>
  <c r="D32" i="2"/>
  <c r="E32" i="2" s="1"/>
  <c r="D30" i="2"/>
  <c r="E30" i="2" s="1"/>
  <c r="D29" i="2"/>
  <c r="E29" i="2" s="1"/>
  <c r="D27" i="2"/>
  <c r="E27" i="2" s="1"/>
  <c r="D26" i="2"/>
  <c r="E26" i="2" s="1"/>
  <c r="D24" i="2"/>
  <c r="E24" i="2" s="1"/>
  <c r="D23" i="2"/>
  <c r="E23" i="2" s="1"/>
  <c r="D22" i="2"/>
  <c r="E22" i="2" s="1"/>
  <c r="D21" i="2"/>
  <c r="E21" i="2" s="1"/>
  <c r="D20" i="2"/>
  <c r="E20" i="2" s="1"/>
  <c r="D19" i="2"/>
  <c r="E19" i="2" s="1"/>
  <c r="D18" i="2"/>
  <c r="E18" i="2" s="1"/>
  <c r="D17" i="2"/>
  <c r="E17" i="2" s="1"/>
  <c r="D16" i="2"/>
  <c r="E16" i="2" s="1"/>
  <c r="D14" i="2"/>
  <c r="E14" i="2" s="1"/>
  <c r="D13" i="2"/>
  <c r="E13" i="2" s="1"/>
  <c r="D12" i="2"/>
  <c r="E12" i="2" s="1"/>
  <c r="C6" i="2"/>
  <c r="E207" i="2" l="1"/>
  <c r="D207" i="2"/>
  <c r="C7" i="2"/>
</calcChain>
</file>

<file path=xl/sharedStrings.xml><?xml version="1.0" encoding="utf-8"?>
<sst xmlns="http://schemas.openxmlformats.org/spreadsheetml/2006/main" count="370" uniqueCount="366">
  <si>
    <t>Firma: Moravia Consult</t>
  </si>
  <si>
    <t>Soupis objektů s DPH</t>
  </si>
  <si>
    <t>Stavba: 5713520004 - Rekonstrukce žst. Přerov, 2. stavba</t>
  </si>
  <si>
    <t>Varianta: 1 - Rekonstrukce žst. Přerov, 2. stavba</t>
  </si>
  <si>
    <t>Odbytová cena:</t>
  </si>
  <si>
    <t>OC+DPH:</t>
  </si>
  <si>
    <t>Objekt</t>
  </si>
  <si>
    <t>Popis</t>
  </si>
  <si>
    <t>OC</t>
  </si>
  <si>
    <t>DPH</t>
  </si>
  <si>
    <t>OC+DPH</t>
  </si>
  <si>
    <t>PS 10-05-01</t>
  </si>
  <si>
    <t>PS 10-14-01</t>
  </si>
  <si>
    <t>Úpravy přenosového zařízení</t>
  </si>
  <si>
    <t>PS 10-14-01.1</t>
  </si>
  <si>
    <t>PS 10-14-02.01</t>
  </si>
  <si>
    <t>Úprava MRTS a TRS část: MRTS</t>
  </si>
  <si>
    <t>PS 10-14-02.02</t>
  </si>
  <si>
    <t>Úprava MRTS a TRS část: TRS</t>
  </si>
  <si>
    <t>PS 10-14-02.1.1</t>
  </si>
  <si>
    <t>Provizorní úpravy MRTS a TRS část: MRTS</t>
  </si>
  <si>
    <t>PS 10-14-02.1.2</t>
  </si>
  <si>
    <t>Provizorní úpravy MRTS a TRS část: TRS</t>
  </si>
  <si>
    <t>PS 10-14-04</t>
  </si>
  <si>
    <t>PS 10-14-05</t>
  </si>
  <si>
    <t>Přerov- Dluhonice- Prosenice, DDTS ŽDC</t>
  </si>
  <si>
    <t>PS 10-28-01</t>
  </si>
  <si>
    <t>PS 10-28-02</t>
  </si>
  <si>
    <t>PS 11-14-01.1</t>
  </si>
  <si>
    <t>t.ú. Přerov - Dluhonice, traťový kabel</t>
  </si>
  <si>
    <t>PS 11-14-01.2</t>
  </si>
  <si>
    <t>t.ú.Přerov - Dluhonice, traťový kabel - kabelovod</t>
  </si>
  <si>
    <t>PS 11-14-02</t>
  </si>
  <si>
    <t>t.ú. Přerov - Dluhonice, zapojení TK do provozu</t>
  </si>
  <si>
    <t>PS 11-14-03</t>
  </si>
  <si>
    <t>PS 11-14-04</t>
  </si>
  <si>
    <t>t.ú. Přerov - Dluhonice, úpravy a přeložky kabelů SŽDC</t>
  </si>
  <si>
    <t>PS 11-28-01.1</t>
  </si>
  <si>
    <t>t.ú. Přerov - Dluhonice, definitivní traťové zabezpečovací zařízení</t>
  </si>
  <si>
    <t>PS 11-28-01.2</t>
  </si>
  <si>
    <t>t.ú. Přerov - Dluhonice, provizorní traťové zabezpečovací zařízení</t>
  </si>
  <si>
    <t>PS 12-05-01</t>
  </si>
  <si>
    <t>PS 12-07-01</t>
  </si>
  <si>
    <t>Výhybna Dluhonice, rozvodna nn v technologickém objektu</t>
  </si>
  <si>
    <t>PS 12-08-01</t>
  </si>
  <si>
    <t>Výhybna Dluhonice, rekonstrukce STS 6kV</t>
  </si>
  <si>
    <t>PS 12-09-01</t>
  </si>
  <si>
    <t>Výhybna Dluhonice, trafostanice 22/0,4kV</t>
  </si>
  <si>
    <t>PS 12-14-01</t>
  </si>
  <si>
    <t>Výhybna Dluhonice, místní kabelizace</t>
  </si>
  <si>
    <t>PS 12-14-01.1</t>
  </si>
  <si>
    <t>Výhybna Dluhonice, provizorní místní kabelizace</t>
  </si>
  <si>
    <t>PS 12-14-02</t>
  </si>
  <si>
    <t>Výhybna Dluhonice, ASHS</t>
  </si>
  <si>
    <t>PS 12-14-03</t>
  </si>
  <si>
    <t>Výhybna Dluhonice, EZS</t>
  </si>
  <si>
    <t>PS 12-14-05</t>
  </si>
  <si>
    <t>Výhybna Dluhonice, sdělovací zařízení</t>
  </si>
  <si>
    <t>PS 12-14-05.1</t>
  </si>
  <si>
    <t>Výhybna Dluhonice, provizorní sdělovací zařízení</t>
  </si>
  <si>
    <t>PS 12-28-01.1</t>
  </si>
  <si>
    <t>Výhybna Dluhonice, definitivní staniční zabezpečovací zařízení</t>
  </si>
  <si>
    <t>PS 12-28-01.2</t>
  </si>
  <si>
    <t>Výhybna Dluhonice, provizorní staniční zabezpečovací zařízení</t>
  </si>
  <si>
    <t>PS 12-28-01.3</t>
  </si>
  <si>
    <t>Výhybna Dluhonice, klimatizace SÚ</t>
  </si>
  <si>
    <t>PS 19-14-01</t>
  </si>
  <si>
    <t>t.ú. Dluhonice - Prosenice, traťový kabel</t>
  </si>
  <si>
    <t>PS 19-14-02</t>
  </si>
  <si>
    <t>t.ú. Dluhonice - Prosenice, zapojení TK do provozu</t>
  </si>
  <si>
    <t>PS 19-14-03</t>
  </si>
  <si>
    <t>PS 19-14-04</t>
  </si>
  <si>
    <t>PS 19-28-01.1.1</t>
  </si>
  <si>
    <t>t.ú. Dluhonice - Prosenice, definitivní traťové zabezpečovací zařízení</t>
  </si>
  <si>
    <t>PS 19-28-01.1.2</t>
  </si>
  <si>
    <t>Dluhonice - Prosenice, definitivní traťové zabezp. zařízení (přístup k návěstním bodům)</t>
  </si>
  <si>
    <t>PS 19-28-01.2</t>
  </si>
  <si>
    <t>PS 43-05-01</t>
  </si>
  <si>
    <t>PS 43-28-04</t>
  </si>
  <si>
    <t>PS 61-14-01</t>
  </si>
  <si>
    <t>PS 61-14-02</t>
  </si>
  <si>
    <t>t.ú. Přerov - Prosenice, zapojení TK do provozu</t>
  </si>
  <si>
    <t>PS 61-14-03</t>
  </si>
  <si>
    <t>PS 61-14-04</t>
  </si>
  <si>
    <t>t.ú. Přerov - Prosenice, úpravy a přeložky kabelů SŽDC</t>
  </si>
  <si>
    <t>PS 61-28-01.1</t>
  </si>
  <si>
    <t>t.ú. Přerov - Prosenice, definitivní traťové zabezpečovací zařízení</t>
  </si>
  <si>
    <t>PS 61-28-01.2</t>
  </si>
  <si>
    <t>t.ú. Přerov - Prosenice, provizorní traťové zabezpečovací zařízení</t>
  </si>
  <si>
    <t>PS 62-14-01</t>
  </si>
  <si>
    <t>Žst. Prosenice, ASHS</t>
  </si>
  <si>
    <t>PS 62-28-01</t>
  </si>
  <si>
    <t>Žst. Prosenice, úvazka TZZ</t>
  </si>
  <si>
    <t>SO 10-04-01</t>
  </si>
  <si>
    <t>Kabel 6kV (SpS Přerov - STS 6kV Dluhonice)</t>
  </si>
  <si>
    <t>SO 10-14-01.1</t>
  </si>
  <si>
    <t>Přeložky sdělovacích zařízení O2     ( 1. část - přeložky místních kabelů O2)</t>
  </si>
  <si>
    <t>SO 10-14-01.2</t>
  </si>
  <si>
    <t>Přeložky sdělovacích zařízení O2     ( 2. část - přeložka kabelovodu O2)</t>
  </si>
  <si>
    <t>SO 10-14-02.1</t>
  </si>
  <si>
    <t>Přeložky sdělovacích kabelů - jiní správci 1. část: Přeložky sděl. kabelů T-mobile</t>
  </si>
  <si>
    <t>SO 10-14-02.2</t>
  </si>
  <si>
    <t>Přeložky sdělovacích kabelů - jiní správci 2. část: Přeložky sděl. kabelů NejTV</t>
  </si>
  <si>
    <t>SO 10-17-01.1</t>
  </si>
  <si>
    <t>Výstroj trati</t>
  </si>
  <si>
    <t>SO 10-17-02.2</t>
  </si>
  <si>
    <t>Kácení mimolesní zeleně a náhradní výsadba - náhradní výsadba</t>
  </si>
  <si>
    <t>SO 11-01-01</t>
  </si>
  <si>
    <t>t.ú. Přerov-Dluhonice, úprava TV</t>
  </si>
  <si>
    <t>SO 11-01-02</t>
  </si>
  <si>
    <t>t.ú. Přerov-Dluhonice, převěšení ZOK</t>
  </si>
  <si>
    <t>SO 11-01-03</t>
  </si>
  <si>
    <t>t.ú. Přerov-Dluhonice, ukolejnění kovových konstrukcí</t>
  </si>
  <si>
    <t>SO 11-04-01</t>
  </si>
  <si>
    <t>SO 11-16-01</t>
  </si>
  <si>
    <t>t.ú. Přerov - Dluhonice, železniční spodek</t>
  </si>
  <si>
    <t>SO 11-17-01.1</t>
  </si>
  <si>
    <t>t.ú. Přerov - Dluhonice, železniční svršek</t>
  </si>
  <si>
    <t>SO 11-17-01.3</t>
  </si>
  <si>
    <t>Realizace 3. podbití</t>
  </si>
  <si>
    <t>SO 11-17-02</t>
  </si>
  <si>
    <t>t.ú. Přerov - Dluhonice, železniční úrovňový přejezd, ev. km 185,610 - zrušení</t>
  </si>
  <si>
    <t>SO 11-18-01</t>
  </si>
  <si>
    <t>t.ú. Přerov - Dluhonice, nová komunikace k sil.nadjezdu v km 185,338 (vč.násypů)</t>
  </si>
  <si>
    <t>SO 11-18-02</t>
  </si>
  <si>
    <t>t.ú. Přerov - Dluhonice, úprava komunikace po zrušení žel. přejezdu, ev. km 185,610</t>
  </si>
  <si>
    <t>SO 11-19-01</t>
  </si>
  <si>
    <t>SO 11-19-02</t>
  </si>
  <si>
    <t>SO 11-19-03.1</t>
  </si>
  <si>
    <t>t.ú. Přerov - Dluhonice, silniční nadjezd v km 185,338</t>
  </si>
  <si>
    <t>SO 11-19-03.2</t>
  </si>
  <si>
    <t>SO 11-19-04.1</t>
  </si>
  <si>
    <t>t.ú. Přerov - Dluhonice, lávka pro pěší v km 185,571</t>
  </si>
  <si>
    <t>SO 11-19-04.2</t>
  </si>
  <si>
    <t>SO 11-19-81</t>
  </si>
  <si>
    <t>SO 11-19-82</t>
  </si>
  <si>
    <t>SO 11-19-83</t>
  </si>
  <si>
    <t>t.ú. Přerov - Dluhonice, návěstní lávka v km 185,535 - zrušení</t>
  </si>
  <si>
    <t>SO 12-01-01</t>
  </si>
  <si>
    <t>Výhybna Dluhonice, úprava TV</t>
  </si>
  <si>
    <t>SO 12-01-02</t>
  </si>
  <si>
    <t>SO 12-01-03</t>
  </si>
  <si>
    <t>Výhybna Dluhonice, ukolejnění kovových konstrukcí</t>
  </si>
  <si>
    <t>SO 12-04-01</t>
  </si>
  <si>
    <t>Výhybna Dluhonice kabel 6kV</t>
  </si>
  <si>
    <t>SO 12-06-01</t>
  </si>
  <si>
    <t>Výhybna Dluhonice, venkovní osvětlení vč. demontáže stáv.osvětlení</t>
  </si>
  <si>
    <t>SO 12-06-02</t>
  </si>
  <si>
    <t>Výhybna Dluhonice, úprava rozvodů nn</t>
  </si>
  <si>
    <t>SO 12-06-03</t>
  </si>
  <si>
    <t>Výhybna Dluhonice, EOV</t>
  </si>
  <si>
    <t>SO 12-06-04</t>
  </si>
  <si>
    <t>Výhybna Dluhonice, DOÚO</t>
  </si>
  <si>
    <t>SO 12-06-05</t>
  </si>
  <si>
    <t>Výhybna Dluhonice, přípojky nn pro provizorní staniční zabezpečovací zařízení</t>
  </si>
  <si>
    <t>SO 12-06-06</t>
  </si>
  <si>
    <t>Výhybna Dluhonice, přeložky nn</t>
  </si>
  <si>
    <t>SO 12-06-07</t>
  </si>
  <si>
    <t>Výhybna Dluhonice, uzemnění technologické budovy</t>
  </si>
  <si>
    <t>SO 12-12-01</t>
  </si>
  <si>
    <t>Výhybna Dluhonice, přípojka VN 22kV SŽDC</t>
  </si>
  <si>
    <t>SO 12-15-01.1</t>
  </si>
  <si>
    <t>Výhybna Dluhonice, stavebně technické řešení</t>
  </si>
  <si>
    <t>SO 12-15-01.2</t>
  </si>
  <si>
    <t>Výhybna Dluhonice, ZTI, Vodovod a kanalizace</t>
  </si>
  <si>
    <t>SO 12-15-01.3</t>
  </si>
  <si>
    <t>Výhybna Dluhonice, technologická budova - VZT a klimatizace</t>
  </si>
  <si>
    <t>SO 12-15-01.4</t>
  </si>
  <si>
    <t>Výhybna Dluhonice, technologická budova - umělé osvětlení</t>
  </si>
  <si>
    <t>SO 12-15-01.5</t>
  </si>
  <si>
    <t>Výhybna Dluhonice, technologická budova - hromosvod</t>
  </si>
  <si>
    <t>SO 12-15-02</t>
  </si>
  <si>
    <t>SO 12-15-03</t>
  </si>
  <si>
    <t>Výhybna Dluhonice, kabelovod</t>
  </si>
  <si>
    <t>SO 12-16-01</t>
  </si>
  <si>
    <t>Výhybna Dluhonice, železniční spodek</t>
  </si>
  <si>
    <t>SO 12-17-01.1</t>
  </si>
  <si>
    <t>Výhybna Dluhonice, železniční svršek</t>
  </si>
  <si>
    <t>SO 12-17-01.3</t>
  </si>
  <si>
    <t>SO 12-17-02</t>
  </si>
  <si>
    <t>Výhybna Dluhonice, železniční úrovňový přejezd, ev. km 186,124 - zrušení</t>
  </si>
  <si>
    <t>SO 12-18-01</t>
  </si>
  <si>
    <t>Výhybna Dluhonice, úpravy komunikace po zrušení žel. přejezdu, ev. km 186,124</t>
  </si>
  <si>
    <t>SO 12-18-02</t>
  </si>
  <si>
    <t>SO 12-18-03.1</t>
  </si>
  <si>
    <t>Výhybna Dluhonice, přístupová komunikace k měnírně</t>
  </si>
  <si>
    <t>SO 12-18-03.2</t>
  </si>
  <si>
    <t>Výhybna Dluhonice, přístupová komunikace k měnírně - zeď</t>
  </si>
  <si>
    <t>SO 12-18-03.3</t>
  </si>
  <si>
    <t>Výhybna Dluhonice, přístupová komunikace k měnírně - propustek</t>
  </si>
  <si>
    <t>SO 12-18-03.4</t>
  </si>
  <si>
    <t>SO 12-19-01</t>
  </si>
  <si>
    <t>SO 12-19-02</t>
  </si>
  <si>
    <t>Výhybna Dluhonice, železniční propustek v km 186,230</t>
  </si>
  <si>
    <t>SO 12-19-03</t>
  </si>
  <si>
    <t>SO 12-19-04.1</t>
  </si>
  <si>
    <t>Výhybna Dluhonice, silniční nadjezd v km 186,634</t>
  </si>
  <si>
    <t>SO 12-19-04.2</t>
  </si>
  <si>
    <t>SO 12-19-05</t>
  </si>
  <si>
    <t>SO 12-19-06</t>
  </si>
  <si>
    <t>Výhybna Dluhonice, železniční propustek v km 187,780</t>
  </si>
  <si>
    <t>SO 12-19-07.1</t>
  </si>
  <si>
    <t>Výhybna Dluhonice, lávka pro pěší v km 186,124</t>
  </si>
  <si>
    <t>SO 12-19-07.2</t>
  </si>
  <si>
    <t>SO 12-19-81</t>
  </si>
  <si>
    <t>Výhybna Dluhonice, návěstní lávka v km 186,420</t>
  </si>
  <si>
    <t>SO 12-19-84</t>
  </si>
  <si>
    <t>Výhybna Dluhonice, návěstní krakorec v km 187,323</t>
  </si>
  <si>
    <t>SO 12-19-85</t>
  </si>
  <si>
    <t>Výhybna Dluhonice, návěstní lávka v km 187,398</t>
  </si>
  <si>
    <t>SO 12-34-01</t>
  </si>
  <si>
    <t>Výhybna Dluhonice, PHS</t>
  </si>
  <si>
    <t>SO 19-01-01</t>
  </si>
  <si>
    <t>SO 19-01-03</t>
  </si>
  <si>
    <t>t.ú. Dluhonice - Prosenice, ukolejnění kovových konstrukcí</t>
  </si>
  <si>
    <t>SO 19-16-01</t>
  </si>
  <si>
    <t>t.ú. Dluhonice - Prosenice, kolej č. 1s, železniční spodek</t>
  </si>
  <si>
    <t>SO 19-16-02</t>
  </si>
  <si>
    <t>SO 19-17-01.1</t>
  </si>
  <si>
    <t>t.ú. Dluhonice - Prosenice, kolej č. 1s, železniční svršek</t>
  </si>
  <si>
    <t>SO 19-17-01.3</t>
  </si>
  <si>
    <t>SO 19-17-02.1</t>
  </si>
  <si>
    <t>t.ú. Dluhonice - Prosenice, kolej č. 2s, železniční svršek</t>
  </si>
  <si>
    <t>SO 19-17-02.3</t>
  </si>
  <si>
    <t>SO 19-19-01</t>
  </si>
  <si>
    <t>SO 19-19-02</t>
  </si>
  <si>
    <t>t.ú. Dluhonice - Prosenice, železniční propustek v km 2,360 = km 2,361 (2S)</t>
  </si>
  <si>
    <t>SO 19-19-03</t>
  </si>
  <si>
    <t>SO 19-19-04</t>
  </si>
  <si>
    <t>SO 19-19-05.1</t>
  </si>
  <si>
    <t>SO 19-19-05.2</t>
  </si>
  <si>
    <t>t.ú. Dluhonice - Prosenice, železniční most v km 5,429 (2S) – přeložka VO</t>
  </si>
  <si>
    <t>SO 19-34-01</t>
  </si>
  <si>
    <t>SO 19-34-02</t>
  </si>
  <si>
    <t>SO 61-01-01</t>
  </si>
  <si>
    <t>t.ú. Přerov-Prosenice, úprava TV</t>
  </si>
  <si>
    <t>SO 61-01-02</t>
  </si>
  <si>
    <t>t.ú. Přerov-Prosenice, ukolejnění kovových konstrukcí</t>
  </si>
  <si>
    <t>SO 61-04-01</t>
  </si>
  <si>
    <t>t.ú. Přerov - Prosenice, přeložky kabelu 6kV</t>
  </si>
  <si>
    <t>SO 61-06-01</t>
  </si>
  <si>
    <t>t.ú. Přerov - Prosenice, osvětlení podjezdu v km 185,657 = km 3,082 (1S)</t>
  </si>
  <si>
    <t>SO 61-16-01</t>
  </si>
  <si>
    <t>t.ú. Přerov - Prosenice, železniční spodek</t>
  </si>
  <si>
    <t>SO 61-17-01.1</t>
  </si>
  <si>
    <t>t.ú. Přerov - Prosenice, železniční svršek</t>
  </si>
  <si>
    <t>SO 61-17-01.3</t>
  </si>
  <si>
    <t>SO 61-19-03</t>
  </si>
  <si>
    <t>t.ú. Přerov - Prosenice, železniční most v km 184,533</t>
  </si>
  <si>
    <t>t.ú. Přerov - Prosenice, železniční propustek v km 185,126 - zrušení</t>
  </si>
  <si>
    <t>SO 61-19-05.1</t>
  </si>
  <si>
    <t>t.ú. Přerov - Prosenice, železniční most v km 185,667 = km 3,082 (1S) = km 3,083 (2S)</t>
  </si>
  <si>
    <t>SO 61-19-05.2</t>
  </si>
  <si>
    <t>t.ú. Přerov - Prosenice, železniční most  v km 185,657 = km 3,082 (1S ) = km 3,083 (2S)</t>
  </si>
  <si>
    <t>SO 61-19-06</t>
  </si>
  <si>
    <t>SO 61-19-07.1</t>
  </si>
  <si>
    <t>SO 61-19-07.2</t>
  </si>
  <si>
    <t>t.ú. Přerov - Prosenice, železniční most  v km 186,914 = km 4,339 (1S) - přeložka vodovodu</t>
  </si>
  <si>
    <t>SO 61-19-08</t>
  </si>
  <si>
    <t>t.ú. Přerov - Prosenice, železniční propustek v km 187,358 = km 4,785 (1S) - zrušení</t>
  </si>
  <si>
    <t>SO 61-19-104</t>
  </si>
  <si>
    <t>SO 61-19-82</t>
  </si>
  <si>
    <t>SO 61-19-83</t>
  </si>
  <si>
    <t>SO 61-19-84</t>
  </si>
  <si>
    <t>SO 61-19-85</t>
  </si>
  <si>
    <t>SO 61-19-86</t>
  </si>
  <si>
    <t>SO 61-19-87</t>
  </si>
  <si>
    <t>SO 61-19-88</t>
  </si>
  <si>
    <t>SO 61-19-89</t>
  </si>
  <si>
    <t>SO 61-19-90</t>
  </si>
  <si>
    <t>SO 61-19-91</t>
  </si>
  <si>
    <t>SO 61-19-92</t>
  </si>
  <si>
    <t>SO 61-22-01</t>
  </si>
  <si>
    <t>t.ú. Přerov - Prosenice, snesení VTL plynovodu v km 186,447</t>
  </si>
  <si>
    <t>SO 61-34-01</t>
  </si>
  <si>
    <t>SO 98-98</t>
  </si>
  <si>
    <t>Všeobecný objekt</t>
  </si>
  <si>
    <t>CENA CELKEM</t>
  </si>
  <si>
    <t xml:space="preserve">TECHNOLOGICKÁ ČÁST                                          </t>
  </si>
  <si>
    <t>Staniční zabezpečovací zařízení (SZZ)</t>
  </si>
  <si>
    <t>Traťové zabezpečovací zařízení (TZZ)</t>
  </si>
  <si>
    <t xml:space="preserve">Žst. Přerov, úvazka TZZ </t>
  </si>
  <si>
    <t>t.ú. Dluhonice - Prosenice, provizorní traťové zabezp.zařízení</t>
  </si>
  <si>
    <t>Dálkové ovládání zabezpečovacího zařízení (DOZ)</t>
  </si>
  <si>
    <t>Přerov-Dluhonice-Prosenice ERMTS / ETCS</t>
  </si>
  <si>
    <t>Přerov- Dluhonice- Prosenice, dálkové ovládání zabezpečovacího zařízení</t>
  </si>
  <si>
    <t>Místní kabelizace</t>
  </si>
  <si>
    <t>Integrované telekomunikační zařízení (ITZ)</t>
  </si>
  <si>
    <t>Provizorní přenosové zařízení</t>
  </si>
  <si>
    <t>Elektrická požární a zabezpečovací signalizace (EPS, EZS)</t>
  </si>
  <si>
    <t>Dálkový kabel (DK), dálkový optický kabel (DOK), závěsný optický kabel (ZOK)</t>
  </si>
  <si>
    <t>t.ú. Přerov - Prosenice, traťový kabel</t>
  </si>
  <si>
    <t>t.ú. Přerov - Prosenice, optický kabel</t>
  </si>
  <si>
    <t>t.ú. Přerov - Dluhonice, optický kabel</t>
  </si>
  <si>
    <t>t.ú. Dluhonice - Prosenice, optický kabel</t>
  </si>
  <si>
    <t>t.ú. Dluhonice - Prosenice, úpravy a přeložky kabelů SŽDC</t>
  </si>
  <si>
    <t>Zapojení dálkového kabelu (DK), dálkového optického kabelu (DOK) a závěsného optického kabelu (ZOK) do provozu</t>
  </si>
  <si>
    <t>Traťové rádiové spojení</t>
  </si>
  <si>
    <t>Dálková kontrola  a ovládání vybraných sdělovacích zařízení</t>
  </si>
  <si>
    <t>Přerov- Dluhonice- Prosenice, dálkové ovládání sdělovacího zařízení</t>
  </si>
  <si>
    <t>SILNOPROUDÁ TECHNOLOGIE VČ.DŘT</t>
  </si>
  <si>
    <t>Dispečerská řídící technika a dálková diagnostika technologických systémů ŽDC</t>
  </si>
  <si>
    <t>Dispečerská řídící technika</t>
  </si>
  <si>
    <t>Výhybna Dluhonice - úprava  DŘT</t>
  </si>
  <si>
    <t>Žst. Přerov, doplnění DŘT a řídicího systému na ED Přerov</t>
  </si>
  <si>
    <t>Dálková diagnostika technologických systémů ŽDC</t>
  </si>
  <si>
    <t>Přerov- Dluhonice- Prosenice, DDTS  ŽDC - silnoproudá zařízení</t>
  </si>
  <si>
    <t>Technologie transformačních stanic vn/nn (energetika)</t>
  </si>
  <si>
    <t>Silnoproudá technologie el.stanic 6 kV, 50 Hz pro napájení zab.zař. (NTS, STS, TTS)</t>
  </si>
  <si>
    <t>Provozní rozvod silnoproudu</t>
  </si>
  <si>
    <t>STAVEBNÍ ČÁST</t>
  </si>
  <si>
    <t>Inženýrské objekty</t>
  </si>
  <si>
    <t>Železniční svršek a spodek</t>
  </si>
  <si>
    <t>t.ú. Dluhonice - Prosenice, kolej č. 2s, železniční spodek</t>
  </si>
  <si>
    <t>Železniční přejezdy</t>
  </si>
  <si>
    <t>Mosty, propustky, zdi</t>
  </si>
  <si>
    <t>t.ú. Přerov - Prosenice, návěstní krakorec v km 184,915</t>
  </si>
  <si>
    <t>SO-61-19-04</t>
  </si>
  <si>
    <t>t.ú. Přerov - Prosenice, návěstní lávka v km 185,587</t>
  </si>
  <si>
    <t>t.ú. Přerov - Prosenice, návěstní lávka v km 185,615 - zrušení</t>
  </si>
  <si>
    <t>t.ú. Přerov - Prosenice, železniční most  v km 186,447 = km 3,874 (1S)</t>
  </si>
  <si>
    <t>t.ú. Přerov - Prosenice, návěstní lávka v km 186,729 - zrušení</t>
  </si>
  <si>
    <t>t.ú. Přerov - Prosenice, návěstní lávka v km 186,667</t>
  </si>
  <si>
    <t>t.ú. Přerov - Prosenice, železniční most  v km 186,914 = km 4,339 (1S) - zrušení</t>
  </si>
  <si>
    <t>t.ú. Přerov - Prosenice, návěstní lávka v km 187,750</t>
  </si>
  <si>
    <t>t.ú. Přerov - Prosenice, návěstní lávka v km 187,869 - zrušení</t>
  </si>
  <si>
    <t>t.ú. Přerov - Prosenice, návěstní lávka v km 188,770</t>
  </si>
  <si>
    <t>t.ú. Přerov - Prosenice, návěstní lávka v km 188,928 - zrušení</t>
  </si>
  <si>
    <t>t.ú. Přerov - Prosenice, návěstní lávka v km 189,800</t>
  </si>
  <si>
    <t>t.ú. Přerov - Prosenice, návěstní lávka v km 189,930 - zrušení</t>
  </si>
  <si>
    <t>t.ú. Přerov - Prosenice, železniční most  v km 185,679 (podchod cyklostezky)</t>
  </si>
  <si>
    <t xml:space="preserve">t.ú. Přerov - Dluhonice, železniční most v km 184,533 </t>
  </si>
  <si>
    <t>t.ú. Přerov - Dluhonice, návěstní krakorec v km 184,903</t>
  </si>
  <si>
    <t>t.ú. Přerov - Dluhonice, návěstní krakorec v km 185,310 = 1,460</t>
  </si>
  <si>
    <t>t.ú. Přerov - Dluhonice, železniční propustek v km 185,437 = km 1,336 (1S) = km 1,337 (2S)</t>
  </si>
  <si>
    <t>t.ú. Přerov - Dluhonice, silniční nadjezd v km 185,338 - přeložka melioračního příkopu</t>
  </si>
  <si>
    <t>t.ú. Přerov - Dluhonice, lávka pro pěší v km 185,571 - osvětlení lávky</t>
  </si>
  <si>
    <t>Výhybna Dluhonice, železniční propustek v km 185,743 = km 1,032 (1S) = km 1,033 (2S)</t>
  </si>
  <si>
    <t xml:space="preserve">Výhybna Dluhonice, železniční propustek v km 186,450 </t>
  </si>
  <si>
    <t>Výhybna Dluhonice, sil.nadjezd v km 186,634 - osvětlení nadjezdu</t>
  </si>
  <si>
    <t>Výhybna Dluhonice, železniční most v km 187,408</t>
  </si>
  <si>
    <t>Výhybna Dluhonice, lávka pro pěší v km 186,124 - osvětlení lávky</t>
  </si>
  <si>
    <t>t.ú. Dluhonice - Prosenice, železniční propustek v km 1,772 = km 1,773 (2S)</t>
  </si>
  <si>
    <t>t.ú. Dluhonice - Prosenice, železniční most v km 3,850 (2S)</t>
  </si>
  <si>
    <t>t.ú. Dluhonice - Prosenice, železniční most v km 4,863 (2S)</t>
  </si>
  <si>
    <t>t.ú. Dluhonice - Prosenice, železniční most v km 5,429 (2S), přeložka VO</t>
  </si>
  <si>
    <t>Potrubní vedení (voda, plyn, kanalizace)</t>
  </si>
  <si>
    <t>Pozemní komunikace</t>
  </si>
  <si>
    <t xml:space="preserve">Výhybna Dluhonice, úpravy komunikace k sil. nadjezdu v km 186,634 </t>
  </si>
  <si>
    <t>Výhybna Dluhonice, přístupová komunikace k měnírně - úprava oplocení areálu ČEZ</t>
  </si>
  <si>
    <t>Protihlukové objekty</t>
  </si>
  <si>
    <t>t.ú. Dluhonice – Prosenice, PHS v km 2,946 – 4,747 vlevo</t>
  </si>
  <si>
    <t>t.ú. Dluhonice – Prosenice, PHS v km 5,201 – 5,581 vpravo</t>
  </si>
  <si>
    <t>t.ú. Přerov – Prosenice, PHS v km 185,373 – 186,021 vpravo</t>
  </si>
  <si>
    <t xml:space="preserve">Pozemní stavební objekty </t>
  </si>
  <si>
    <t>Výhybna Dluhonice, demolice</t>
  </si>
  <si>
    <t>Trakční a energetická zařízení</t>
  </si>
  <si>
    <t>Trakční vedení</t>
  </si>
  <si>
    <t>Výhybna Dluhonice, převěšení ZOK</t>
  </si>
  <si>
    <t xml:space="preserve">t.ú. Dluhonice - Prosenice, úprava TV </t>
  </si>
  <si>
    <t>Ohřev výměn</t>
  </si>
  <si>
    <t>Rozvody vn, nn, osvětlení a dálkové ovládaní odpojovačů</t>
  </si>
  <si>
    <t>t.ú. Přerov - Dluhonice, přeložky kabelu 6kV</t>
  </si>
  <si>
    <t>Ukolejnění kovových konstrukcí</t>
  </si>
  <si>
    <t>Vnější uzemnění</t>
  </si>
  <si>
    <t>Přeložky sdělovacích vedení jiných správců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</si>
</sst>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</font>
    <font>
      <b/>
      <sz val="11"/>
      <color indexed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indexed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12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3" fillId="2" borderId="0" xfId="0" applyFont="1" applyFill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4" fontId="0" fillId="0" borderId="2" xfId="0" applyNumberFormat="1" applyBorder="1" applyAlignment="1">
      <alignment horizontal="right" vertical="center"/>
    </xf>
    <xf numFmtId="0" fontId="0" fillId="0" borderId="2" xfId="0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2" fillId="0" borderId="6" xfId="1" applyFont="1" applyFill="1" applyBorder="1" applyAlignment="1">
      <alignment vertical="center"/>
    </xf>
    <xf numFmtId="0" fontId="12" fillId="0" borderId="6" xfId="1" applyFont="1" applyFill="1" applyBorder="1"/>
    <xf numFmtId="0" fontId="12" fillId="0" borderId="6" xfId="1" applyFont="1" applyFill="1" applyBorder="1" applyAlignment="1">
      <alignment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left" vertical="center"/>
    </xf>
    <xf numFmtId="0" fontId="11" fillId="0" borderId="5" xfId="1" applyFont="1" applyFill="1" applyBorder="1" applyAlignment="1">
      <alignment horizontal="center" wrapText="1"/>
    </xf>
    <xf numFmtId="0" fontId="11" fillId="0" borderId="6" xfId="1" applyFont="1" applyFill="1" applyBorder="1" applyAlignment="1">
      <alignment horizontal="left" wrapText="1"/>
    </xf>
    <xf numFmtId="0" fontId="11" fillId="0" borderId="6" xfId="1" applyFont="1" applyFill="1" applyBorder="1" applyAlignment="1">
      <alignment horizontal="left" vertical="center" wrapText="1"/>
    </xf>
    <xf numFmtId="0" fontId="9" fillId="0" borderId="6" xfId="2" applyFont="1" applyFill="1" applyBorder="1" applyAlignment="1">
      <alignment horizontal="left" vertical="center" wrapText="1"/>
    </xf>
    <xf numFmtId="0" fontId="11" fillId="0" borderId="6" xfId="2" applyFont="1" applyFill="1" applyBorder="1" applyAlignment="1">
      <alignment horizontal="left" wrapText="1"/>
    </xf>
    <xf numFmtId="0" fontId="5" fillId="0" borderId="0" xfId="0" applyFont="1" applyFill="1"/>
    <xf numFmtId="0" fontId="10" fillId="0" borderId="6" xfId="2" applyFont="1" applyFill="1" applyBorder="1" applyAlignment="1">
      <alignment horizontal="left" vertical="center"/>
    </xf>
    <xf numFmtId="0" fontId="13" fillId="0" borderId="6" xfId="1" applyFont="1" applyFill="1" applyBorder="1" applyAlignment="1">
      <alignment vertical="center"/>
    </xf>
    <xf numFmtId="0" fontId="12" fillId="0" borderId="6" xfId="1" applyFont="1" applyFill="1" applyBorder="1" applyAlignment="1">
      <alignment horizontal="left"/>
    </xf>
    <xf numFmtId="0" fontId="12" fillId="0" borderId="2" xfId="0" applyFont="1" applyFill="1" applyBorder="1" applyAlignment="1">
      <alignment vertical="center"/>
    </xf>
    <xf numFmtId="0" fontId="12" fillId="0" borderId="2" xfId="1" applyFont="1" applyFill="1" applyBorder="1" applyAlignment="1">
      <alignment horizontal="left" vertical="center" indent="1"/>
    </xf>
    <xf numFmtId="0" fontId="14" fillId="0" borderId="5" xfId="1" applyFont="1" applyFill="1" applyBorder="1" applyAlignment="1">
      <alignment horizontal="center" wrapText="1"/>
    </xf>
    <xf numFmtId="0" fontId="14" fillId="0" borderId="5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left" vertical="center" indent="1"/>
    </xf>
    <xf numFmtId="0" fontId="14" fillId="0" borderId="2" xfId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/>
    </xf>
  </cellXfs>
  <cellStyles count="3">
    <cellStyle name="Normální" xfId="0" builtinId="0"/>
    <cellStyle name="Normální 3 2" xfId="1"/>
    <cellStyle name="normální_BREST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7"/>
  <sheetViews>
    <sheetView tabSelected="1" zoomScale="90" zoomScaleNormal="90" workbookViewId="0">
      <selection activeCell="B23" sqref="B23"/>
    </sheetView>
  </sheetViews>
  <sheetFormatPr defaultRowHeight="12.75" customHeight="1" x14ac:dyDescent="0.25"/>
  <cols>
    <col min="1" max="1" width="25.7109375" style="1" customWidth="1"/>
    <col min="2" max="2" width="88.5703125" style="1" customWidth="1"/>
    <col min="3" max="5" width="20.7109375" style="1" customWidth="1"/>
    <col min="6" max="256" width="9.140625" style="1"/>
    <col min="257" max="257" width="25.7109375" style="1" customWidth="1"/>
    <col min="258" max="258" width="66.7109375" style="1" customWidth="1"/>
    <col min="259" max="261" width="20.7109375" style="1" customWidth="1"/>
    <col min="262" max="512" width="9.140625" style="1"/>
    <col min="513" max="513" width="25.7109375" style="1" customWidth="1"/>
    <col min="514" max="514" width="66.7109375" style="1" customWidth="1"/>
    <col min="515" max="517" width="20.7109375" style="1" customWidth="1"/>
    <col min="518" max="768" width="9.140625" style="1"/>
    <col min="769" max="769" width="25.7109375" style="1" customWidth="1"/>
    <col min="770" max="770" width="66.7109375" style="1" customWidth="1"/>
    <col min="771" max="773" width="20.7109375" style="1" customWidth="1"/>
    <col min="774" max="1024" width="9.140625" style="1"/>
    <col min="1025" max="1025" width="25.7109375" style="1" customWidth="1"/>
    <col min="1026" max="1026" width="66.7109375" style="1" customWidth="1"/>
    <col min="1027" max="1029" width="20.7109375" style="1" customWidth="1"/>
    <col min="1030" max="1280" width="9.140625" style="1"/>
    <col min="1281" max="1281" width="25.7109375" style="1" customWidth="1"/>
    <col min="1282" max="1282" width="66.7109375" style="1" customWidth="1"/>
    <col min="1283" max="1285" width="20.7109375" style="1" customWidth="1"/>
    <col min="1286" max="1536" width="9.140625" style="1"/>
    <col min="1537" max="1537" width="25.7109375" style="1" customWidth="1"/>
    <col min="1538" max="1538" width="66.7109375" style="1" customWidth="1"/>
    <col min="1539" max="1541" width="20.7109375" style="1" customWidth="1"/>
    <col min="1542" max="1792" width="9.140625" style="1"/>
    <col min="1793" max="1793" width="25.7109375" style="1" customWidth="1"/>
    <col min="1794" max="1794" width="66.7109375" style="1" customWidth="1"/>
    <col min="1795" max="1797" width="20.7109375" style="1" customWidth="1"/>
    <col min="1798" max="2048" width="9.140625" style="1"/>
    <col min="2049" max="2049" width="25.7109375" style="1" customWidth="1"/>
    <col min="2050" max="2050" width="66.7109375" style="1" customWidth="1"/>
    <col min="2051" max="2053" width="20.7109375" style="1" customWidth="1"/>
    <col min="2054" max="2304" width="9.140625" style="1"/>
    <col min="2305" max="2305" width="25.7109375" style="1" customWidth="1"/>
    <col min="2306" max="2306" width="66.7109375" style="1" customWidth="1"/>
    <col min="2307" max="2309" width="20.7109375" style="1" customWidth="1"/>
    <col min="2310" max="2560" width="9.140625" style="1"/>
    <col min="2561" max="2561" width="25.7109375" style="1" customWidth="1"/>
    <col min="2562" max="2562" width="66.7109375" style="1" customWidth="1"/>
    <col min="2563" max="2565" width="20.7109375" style="1" customWidth="1"/>
    <col min="2566" max="2816" width="9.140625" style="1"/>
    <col min="2817" max="2817" width="25.7109375" style="1" customWidth="1"/>
    <col min="2818" max="2818" width="66.7109375" style="1" customWidth="1"/>
    <col min="2819" max="2821" width="20.7109375" style="1" customWidth="1"/>
    <col min="2822" max="3072" width="9.140625" style="1"/>
    <col min="3073" max="3073" width="25.7109375" style="1" customWidth="1"/>
    <col min="3074" max="3074" width="66.7109375" style="1" customWidth="1"/>
    <col min="3075" max="3077" width="20.7109375" style="1" customWidth="1"/>
    <col min="3078" max="3328" width="9.140625" style="1"/>
    <col min="3329" max="3329" width="25.7109375" style="1" customWidth="1"/>
    <col min="3330" max="3330" width="66.7109375" style="1" customWidth="1"/>
    <col min="3331" max="3333" width="20.7109375" style="1" customWidth="1"/>
    <col min="3334" max="3584" width="9.140625" style="1"/>
    <col min="3585" max="3585" width="25.7109375" style="1" customWidth="1"/>
    <col min="3586" max="3586" width="66.7109375" style="1" customWidth="1"/>
    <col min="3587" max="3589" width="20.7109375" style="1" customWidth="1"/>
    <col min="3590" max="3840" width="9.140625" style="1"/>
    <col min="3841" max="3841" width="25.7109375" style="1" customWidth="1"/>
    <col min="3842" max="3842" width="66.7109375" style="1" customWidth="1"/>
    <col min="3843" max="3845" width="20.7109375" style="1" customWidth="1"/>
    <col min="3846" max="4096" width="9.140625" style="1"/>
    <col min="4097" max="4097" width="25.7109375" style="1" customWidth="1"/>
    <col min="4098" max="4098" width="66.7109375" style="1" customWidth="1"/>
    <col min="4099" max="4101" width="20.7109375" style="1" customWidth="1"/>
    <col min="4102" max="4352" width="9.140625" style="1"/>
    <col min="4353" max="4353" width="25.7109375" style="1" customWidth="1"/>
    <col min="4354" max="4354" width="66.7109375" style="1" customWidth="1"/>
    <col min="4355" max="4357" width="20.7109375" style="1" customWidth="1"/>
    <col min="4358" max="4608" width="9.140625" style="1"/>
    <col min="4609" max="4609" width="25.7109375" style="1" customWidth="1"/>
    <col min="4610" max="4610" width="66.7109375" style="1" customWidth="1"/>
    <col min="4611" max="4613" width="20.7109375" style="1" customWidth="1"/>
    <col min="4614" max="4864" width="9.140625" style="1"/>
    <col min="4865" max="4865" width="25.7109375" style="1" customWidth="1"/>
    <col min="4866" max="4866" width="66.7109375" style="1" customWidth="1"/>
    <col min="4867" max="4869" width="20.7109375" style="1" customWidth="1"/>
    <col min="4870" max="5120" width="9.140625" style="1"/>
    <col min="5121" max="5121" width="25.7109375" style="1" customWidth="1"/>
    <col min="5122" max="5122" width="66.7109375" style="1" customWidth="1"/>
    <col min="5123" max="5125" width="20.7109375" style="1" customWidth="1"/>
    <col min="5126" max="5376" width="9.140625" style="1"/>
    <col min="5377" max="5377" width="25.7109375" style="1" customWidth="1"/>
    <col min="5378" max="5378" width="66.7109375" style="1" customWidth="1"/>
    <col min="5379" max="5381" width="20.7109375" style="1" customWidth="1"/>
    <col min="5382" max="5632" width="9.140625" style="1"/>
    <col min="5633" max="5633" width="25.7109375" style="1" customWidth="1"/>
    <col min="5634" max="5634" width="66.7109375" style="1" customWidth="1"/>
    <col min="5635" max="5637" width="20.7109375" style="1" customWidth="1"/>
    <col min="5638" max="5888" width="9.140625" style="1"/>
    <col min="5889" max="5889" width="25.7109375" style="1" customWidth="1"/>
    <col min="5890" max="5890" width="66.7109375" style="1" customWidth="1"/>
    <col min="5891" max="5893" width="20.7109375" style="1" customWidth="1"/>
    <col min="5894" max="6144" width="9.140625" style="1"/>
    <col min="6145" max="6145" width="25.7109375" style="1" customWidth="1"/>
    <col min="6146" max="6146" width="66.7109375" style="1" customWidth="1"/>
    <col min="6147" max="6149" width="20.7109375" style="1" customWidth="1"/>
    <col min="6150" max="6400" width="9.140625" style="1"/>
    <col min="6401" max="6401" width="25.7109375" style="1" customWidth="1"/>
    <col min="6402" max="6402" width="66.7109375" style="1" customWidth="1"/>
    <col min="6403" max="6405" width="20.7109375" style="1" customWidth="1"/>
    <col min="6406" max="6656" width="9.140625" style="1"/>
    <col min="6657" max="6657" width="25.7109375" style="1" customWidth="1"/>
    <col min="6658" max="6658" width="66.7109375" style="1" customWidth="1"/>
    <col min="6659" max="6661" width="20.7109375" style="1" customWidth="1"/>
    <col min="6662" max="6912" width="9.140625" style="1"/>
    <col min="6913" max="6913" width="25.7109375" style="1" customWidth="1"/>
    <col min="6914" max="6914" width="66.7109375" style="1" customWidth="1"/>
    <col min="6915" max="6917" width="20.7109375" style="1" customWidth="1"/>
    <col min="6918" max="7168" width="9.140625" style="1"/>
    <col min="7169" max="7169" width="25.7109375" style="1" customWidth="1"/>
    <col min="7170" max="7170" width="66.7109375" style="1" customWidth="1"/>
    <col min="7171" max="7173" width="20.7109375" style="1" customWidth="1"/>
    <col min="7174" max="7424" width="9.140625" style="1"/>
    <col min="7425" max="7425" width="25.7109375" style="1" customWidth="1"/>
    <col min="7426" max="7426" width="66.7109375" style="1" customWidth="1"/>
    <col min="7427" max="7429" width="20.7109375" style="1" customWidth="1"/>
    <col min="7430" max="7680" width="9.140625" style="1"/>
    <col min="7681" max="7681" width="25.7109375" style="1" customWidth="1"/>
    <col min="7682" max="7682" width="66.7109375" style="1" customWidth="1"/>
    <col min="7683" max="7685" width="20.7109375" style="1" customWidth="1"/>
    <col min="7686" max="7936" width="9.140625" style="1"/>
    <col min="7937" max="7937" width="25.7109375" style="1" customWidth="1"/>
    <col min="7938" max="7938" width="66.7109375" style="1" customWidth="1"/>
    <col min="7939" max="7941" width="20.7109375" style="1" customWidth="1"/>
    <col min="7942" max="8192" width="9.140625" style="1"/>
    <col min="8193" max="8193" width="25.7109375" style="1" customWidth="1"/>
    <col min="8194" max="8194" width="66.7109375" style="1" customWidth="1"/>
    <col min="8195" max="8197" width="20.7109375" style="1" customWidth="1"/>
    <col min="8198" max="8448" width="9.140625" style="1"/>
    <col min="8449" max="8449" width="25.7109375" style="1" customWidth="1"/>
    <col min="8450" max="8450" width="66.7109375" style="1" customWidth="1"/>
    <col min="8451" max="8453" width="20.7109375" style="1" customWidth="1"/>
    <col min="8454" max="8704" width="9.140625" style="1"/>
    <col min="8705" max="8705" width="25.7109375" style="1" customWidth="1"/>
    <col min="8706" max="8706" width="66.7109375" style="1" customWidth="1"/>
    <col min="8707" max="8709" width="20.7109375" style="1" customWidth="1"/>
    <col min="8710" max="8960" width="9.140625" style="1"/>
    <col min="8961" max="8961" width="25.7109375" style="1" customWidth="1"/>
    <col min="8962" max="8962" width="66.7109375" style="1" customWidth="1"/>
    <col min="8963" max="8965" width="20.7109375" style="1" customWidth="1"/>
    <col min="8966" max="9216" width="9.140625" style="1"/>
    <col min="9217" max="9217" width="25.7109375" style="1" customWidth="1"/>
    <col min="9218" max="9218" width="66.7109375" style="1" customWidth="1"/>
    <col min="9219" max="9221" width="20.7109375" style="1" customWidth="1"/>
    <col min="9222" max="9472" width="9.140625" style="1"/>
    <col min="9473" max="9473" width="25.7109375" style="1" customWidth="1"/>
    <col min="9474" max="9474" width="66.7109375" style="1" customWidth="1"/>
    <col min="9475" max="9477" width="20.7109375" style="1" customWidth="1"/>
    <col min="9478" max="9728" width="9.140625" style="1"/>
    <col min="9729" max="9729" width="25.7109375" style="1" customWidth="1"/>
    <col min="9730" max="9730" width="66.7109375" style="1" customWidth="1"/>
    <col min="9731" max="9733" width="20.7109375" style="1" customWidth="1"/>
    <col min="9734" max="9984" width="9.140625" style="1"/>
    <col min="9985" max="9985" width="25.7109375" style="1" customWidth="1"/>
    <col min="9986" max="9986" width="66.7109375" style="1" customWidth="1"/>
    <col min="9987" max="9989" width="20.7109375" style="1" customWidth="1"/>
    <col min="9990" max="10240" width="9.140625" style="1"/>
    <col min="10241" max="10241" width="25.7109375" style="1" customWidth="1"/>
    <col min="10242" max="10242" width="66.7109375" style="1" customWidth="1"/>
    <col min="10243" max="10245" width="20.7109375" style="1" customWidth="1"/>
    <col min="10246" max="10496" width="9.140625" style="1"/>
    <col min="10497" max="10497" width="25.7109375" style="1" customWidth="1"/>
    <col min="10498" max="10498" width="66.7109375" style="1" customWidth="1"/>
    <col min="10499" max="10501" width="20.7109375" style="1" customWidth="1"/>
    <col min="10502" max="10752" width="9.140625" style="1"/>
    <col min="10753" max="10753" width="25.7109375" style="1" customWidth="1"/>
    <col min="10754" max="10754" width="66.7109375" style="1" customWidth="1"/>
    <col min="10755" max="10757" width="20.7109375" style="1" customWidth="1"/>
    <col min="10758" max="11008" width="9.140625" style="1"/>
    <col min="11009" max="11009" width="25.7109375" style="1" customWidth="1"/>
    <col min="11010" max="11010" width="66.7109375" style="1" customWidth="1"/>
    <col min="11011" max="11013" width="20.7109375" style="1" customWidth="1"/>
    <col min="11014" max="11264" width="9.140625" style="1"/>
    <col min="11265" max="11265" width="25.7109375" style="1" customWidth="1"/>
    <col min="11266" max="11266" width="66.7109375" style="1" customWidth="1"/>
    <col min="11267" max="11269" width="20.7109375" style="1" customWidth="1"/>
    <col min="11270" max="11520" width="9.140625" style="1"/>
    <col min="11521" max="11521" width="25.7109375" style="1" customWidth="1"/>
    <col min="11522" max="11522" width="66.7109375" style="1" customWidth="1"/>
    <col min="11523" max="11525" width="20.7109375" style="1" customWidth="1"/>
    <col min="11526" max="11776" width="9.140625" style="1"/>
    <col min="11777" max="11777" width="25.7109375" style="1" customWidth="1"/>
    <col min="11778" max="11778" width="66.7109375" style="1" customWidth="1"/>
    <col min="11779" max="11781" width="20.7109375" style="1" customWidth="1"/>
    <col min="11782" max="12032" width="9.140625" style="1"/>
    <col min="12033" max="12033" width="25.7109375" style="1" customWidth="1"/>
    <col min="12034" max="12034" width="66.7109375" style="1" customWidth="1"/>
    <col min="12035" max="12037" width="20.7109375" style="1" customWidth="1"/>
    <col min="12038" max="12288" width="9.140625" style="1"/>
    <col min="12289" max="12289" width="25.7109375" style="1" customWidth="1"/>
    <col min="12290" max="12290" width="66.7109375" style="1" customWidth="1"/>
    <col min="12291" max="12293" width="20.7109375" style="1" customWidth="1"/>
    <col min="12294" max="12544" width="9.140625" style="1"/>
    <col min="12545" max="12545" width="25.7109375" style="1" customWidth="1"/>
    <col min="12546" max="12546" width="66.7109375" style="1" customWidth="1"/>
    <col min="12547" max="12549" width="20.7109375" style="1" customWidth="1"/>
    <col min="12550" max="12800" width="9.140625" style="1"/>
    <col min="12801" max="12801" width="25.7109375" style="1" customWidth="1"/>
    <col min="12802" max="12802" width="66.7109375" style="1" customWidth="1"/>
    <col min="12803" max="12805" width="20.7109375" style="1" customWidth="1"/>
    <col min="12806" max="13056" width="9.140625" style="1"/>
    <col min="13057" max="13057" width="25.7109375" style="1" customWidth="1"/>
    <col min="13058" max="13058" width="66.7109375" style="1" customWidth="1"/>
    <col min="13059" max="13061" width="20.7109375" style="1" customWidth="1"/>
    <col min="13062" max="13312" width="9.140625" style="1"/>
    <col min="13313" max="13313" width="25.7109375" style="1" customWidth="1"/>
    <col min="13314" max="13314" width="66.7109375" style="1" customWidth="1"/>
    <col min="13315" max="13317" width="20.7109375" style="1" customWidth="1"/>
    <col min="13318" max="13568" width="9.140625" style="1"/>
    <col min="13569" max="13569" width="25.7109375" style="1" customWidth="1"/>
    <col min="13570" max="13570" width="66.7109375" style="1" customWidth="1"/>
    <col min="13571" max="13573" width="20.7109375" style="1" customWidth="1"/>
    <col min="13574" max="13824" width="9.140625" style="1"/>
    <col min="13825" max="13825" width="25.7109375" style="1" customWidth="1"/>
    <col min="13826" max="13826" width="66.7109375" style="1" customWidth="1"/>
    <col min="13827" max="13829" width="20.7109375" style="1" customWidth="1"/>
    <col min="13830" max="14080" width="9.140625" style="1"/>
    <col min="14081" max="14081" width="25.7109375" style="1" customWidth="1"/>
    <col min="14082" max="14082" width="66.7109375" style="1" customWidth="1"/>
    <col min="14083" max="14085" width="20.7109375" style="1" customWidth="1"/>
    <col min="14086" max="14336" width="9.140625" style="1"/>
    <col min="14337" max="14337" width="25.7109375" style="1" customWidth="1"/>
    <col min="14338" max="14338" width="66.7109375" style="1" customWidth="1"/>
    <col min="14339" max="14341" width="20.7109375" style="1" customWidth="1"/>
    <col min="14342" max="14592" width="9.140625" style="1"/>
    <col min="14593" max="14593" width="25.7109375" style="1" customWidth="1"/>
    <col min="14594" max="14594" width="66.7109375" style="1" customWidth="1"/>
    <col min="14595" max="14597" width="20.7109375" style="1" customWidth="1"/>
    <col min="14598" max="14848" width="9.140625" style="1"/>
    <col min="14849" max="14849" width="25.7109375" style="1" customWidth="1"/>
    <col min="14850" max="14850" width="66.7109375" style="1" customWidth="1"/>
    <col min="14851" max="14853" width="20.7109375" style="1" customWidth="1"/>
    <col min="14854" max="15104" width="9.140625" style="1"/>
    <col min="15105" max="15105" width="25.7109375" style="1" customWidth="1"/>
    <col min="15106" max="15106" width="66.7109375" style="1" customWidth="1"/>
    <col min="15107" max="15109" width="20.7109375" style="1" customWidth="1"/>
    <col min="15110" max="15360" width="9.140625" style="1"/>
    <col min="15361" max="15361" width="25.7109375" style="1" customWidth="1"/>
    <col min="15362" max="15362" width="66.7109375" style="1" customWidth="1"/>
    <col min="15363" max="15365" width="20.7109375" style="1" customWidth="1"/>
    <col min="15366" max="15616" width="9.140625" style="1"/>
    <col min="15617" max="15617" width="25.7109375" style="1" customWidth="1"/>
    <col min="15618" max="15618" width="66.7109375" style="1" customWidth="1"/>
    <col min="15619" max="15621" width="20.7109375" style="1" customWidth="1"/>
    <col min="15622" max="15872" width="9.140625" style="1"/>
    <col min="15873" max="15873" width="25.7109375" style="1" customWidth="1"/>
    <col min="15874" max="15874" width="66.7109375" style="1" customWidth="1"/>
    <col min="15875" max="15877" width="20.7109375" style="1" customWidth="1"/>
    <col min="15878" max="16128" width="9.140625" style="1"/>
    <col min="16129" max="16129" width="25.7109375" style="1" customWidth="1"/>
    <col min="16130" max="16130" width="66.7109375" style="1" customWidth="1"/>
    <col min="16131" max="16133" width="20.7109375" style="1" customWidth="1"/>
    <col min="16134" max="16384" width="9.140625" style="1"/>
  </cols>
  <sheetData>
    <row r="1" spans="1:5" ht="12.75" customHeight="1" x14ac:dyDescent="0.25">
      <c r="A1" s="11"/>
      <c r="B1" s="10" t="s">
        <v>0</v>
      </c>
      <c r="C1" s="10"/>
      <c r="D1" s="10"/>
      <c r="E1" s="10"/>
    </row>
    <row r="2" spans="1:5" ht="12.75" customHeight="1" x14ac:dyDescent="0.25">
      <c r="A2" s="11"/>
      <c r="B2" s="12" t="s">
        <v>1</v>
      </c>
      <c r="C2" s="10"/>
      <c r="D2" s="10"/>
      <c r="E2" s="10"/>
    </row>
    <row r="3" spans="1:5" ht="20.100000000000001" customHeight="1" x14ac:dyDescent="0.25">
      <c r="A3" s="11"/>
      <c r="B3" s="11"/>
      <c r="C3" s="10"/>
      <c r="D3" s="10"/>
      <c r="E3" s="10"/>
    </row>
    <row r="4" spans="1:5" ht="20.100000000000001" customHeight="1" x14ac:dyDescent="0.25">
      <c r="A4" s="10"/>
      <c r="B4" s="13" t="s">
        <v>2</v>
      </c>
      <c r="C4" s="11"/>
      <c r="D4" s="11"/>
      <c r="E4" s="10"/>
    </row>
    <row r="5" spans="1:5" ht="12.75" customHeight="1" x14ac:dyDescent="0.25">
      <c r="A5" s="10"/>
      <c r="B5" s="11" t="s">
        <v>3</v>
      </c>
      <c r="C5" s="11"/>
      <c r="D5" s="11"/>
      <c r="E5" s="10"/>
    </row>
    <row r="6" spans="1:5" ht="12.75" customHeight="1" x14ac:dyDescent="0.25">
      <c r="A6" s="10"/>
      <c r="B6" s="2" t="s">
        <v>4</v>
      </c>
      <c r="C6" s="3">
        <f>SUM(C10:C131)</f>
        <v>0</v>
      </c>
      <c r="D6" s="10"/>
      <c r="E6" s="10"/>
    </row>
    <row r="7" spans="1:5" ht="12.75" customHeight="1" x14ac:dyDescent="0.25">
      <c r="A7" s="10"/>
      <c r="B7" s="2" t="s">
        <v>5</v>
      </c>
      <c r="C7" s="3">
        <f>SUM(E10:E131)</f>
        <v>0</v>
      </c>
      <c r="D7" s="10"/>
      <c r="E7" s="10"/>
    </row>
    <row r="8" spans="1:5" ht="12.75" customHeight="1" x14ac:dyDescent="0.25">
      <c r="A8" s="4"/>
      <c r="B8" s="4"/>
      <c r="C8" s="4"/>
      <c r="D8" s="4"/>
      <c r="E8" s="4"/>
    </row>
    <row r="9" spans="1:5" ht="12.75" customHeight="1" thickBot="1" x14ac:dyDescent="0.3">
      <c r="A9" s="5" t="s">
        <v>6</v>
      </c>
      <c r="B9" s="5" t="s">
        <v>7</v>
      </c>
      <c r="C9" s="5" t="s">
        <v>8</v>
      </c>
      <c r="D9" s="5" t="s">
        <v>9</v>
      </c>
      <c r="E9" s="5" t="s">
        <v>10</v>
      </c>
    </row>
    <row r="10" spans="1:5" ht="12.75" customHeight="1" x14ac:dyDescent="0.25">
      <c r="A10" s="17"/>
      <c r="B10" s="18" t="s">
        <v>278</v>
      </c>
      <c r="C10" s="7"/>
      <c r="D10" s="7"/>
      <c r="E10" s="7"/>
    </row>
    <row r="11" spans="1:5" ht="12.75" customHeight="1" x14ac:dyDescent="0.25">
      <c r="A11" s="19"/>
      <c r="B11" s="20" t="s">
        <v>279</v>
      </c>
      <c r="C11" s="7"/>
      <c r="D11" s="7"/>
      <c r="E11" s="7"/>
    </row>
    <row r="12" spans="1:5" ht="12.75" customHeight="1" x14ac:dyDescent="0.25">
      <c r="A12" s="29" t="s">
        <v>60</v>
      </c>
      <c r="B12" s="14" t="s">
        <v>61</v>
      </c>
      <c r="C12" s="7"/>
      <c r="D12" s="7">
        <f t="shared" ref="D12:D54" si="0">C12*1.21</f>
        <v>0</v>
      </c>
      <c r="E12" s="7">
        <f t="shared" ref="E12:E54" si="1">ROUND(C12+D12,2)</f>
        <v>0</v>
      </c>
    </row>
    <row r="13" spans="1:5" ht="12.75" customHeight="1" x14ac:dyDescent="0.25">
      <c r="A13" s="29" t="s">
        <v>62</v>
      </c>
      <c r="B13" s="14" t="s">
        <v>63</v>
      </c>
      <c r="C13" s="7"/>
      <c r="D13" s="7">
        <f t="shared" si="0"/>
        <v>0</v>
      </c>
      <c r="E13" s="7">
        <f t="shared" si="1"/>
        <v>0</v>
      </c>
    </row>
    <row r="14" spans="1:5" ht="12.75" customHeight="1" x14ac:dyDescent="0.25">
      <c r="A14" s="29" t="s">
        <v>64</v>
      </c>
      <c r="B14" s="14" t="s">
        <v>65</v>
      </c>
      <c r="C14" s="7"/>
      <c r="D14" s="7">
        <f t="shared" si="0"/>
        <v>0</v>
      </c>
      <c r="E14" s="7">
        <f t="shared" si="1"/>
        <v>0</v>
      </c>
    </row>
    <row r="15" spans="1:5" ht="12.75" customHeight="1" x14ac:dyDescent="0.25">
      <c r="A15" s="30"/>
      <c r="B15" s="20" t="s">
        <v>280</v>
      </c>
      <c r="C15" s="7"/>
      <c r="D15" s="7"/>
      <c r="E15" s="7"/>
    </row>
    <row r="16" spans="1:5" ht="12.75" customHeight="1" x14ac:dyDescent="0.25">
      <c r="A16" s="29" t="s">
        <v>78</v>
      </c>
      <c r="B16" s="14" t="s">
        <v>281</v>
      </c>
      <c r="C16" s="7"/>
      <c r="D16" s="7">
        <f t="shared" si="0"/>
        <v>0</v>
      </c>
      <c r="E16" s="7">
        <f t="shared" si="1"/>
        <v>0</v>
      </c>
    </row>
    <row r="17" spans="1:5" ht="12.75" customHeight="1" x14ac:dyDescent="0.25">
      <c r="A17" s="29" t="s">
        <v>85</v>
      </c>
      <c r="B17" s="14" t="s">
        <v>86</v>
      </c>
      <c r="C17" s="7"/>
      <c r="D17" s="7">
        <f t="shared" si="0"/>
        <v>0</v>
      </c>
      <c r="E17" s="7">
        <f t="shared" si="1"/>
        <v>0</v>
      </c>
    </row>
    <row r="18" spans="1:5" ht="12.75" customHeight="1" x14ac:dyDescent="0.25">
      <c r="A18" s="29" t="s">
        <v>87</v>
      </c>
      <c r="B18" s="14" t="s">
        <v>88</v>
      </c>
      <c r="C18" s="7"/>
      <c r="D18" s="7">
        <f t="shared" si="0"/>
        <v>0</v>
      </c>
      <c r="E18" s="7">
        <f t="shared" si="1"/>
        <v>0</v>
      </c>
    </row>
    <row r="19" spans="1:5" ht="12.75" customHeight="1" x14ac:dyDescent="0.25">
      <c r="A19" s="29" t="s">
        <v>37</v>
      </c>
      <c r="B19" s="14" t="s">
        <v>38</v>
      </c>
      <c r="C19" s="7"/>
      <c r="D19" s="7">
        <f t="shared" si="0"/>
        <v>0</v>
      </c>
      <c r="E19" s="7">
        <f t="shared" si="1"/>
        <v>0</v>
      </c>
    </row>
    <row r="20" spans="1:5" ht="12.75" customHeight="1" x14ac:dyDescent="0.25">
      <c r="A20" s="29" t="s">
        <v>39</v>
      </c>
      <c r="B20" s="14" t="s">
        <v>40</v>
      </c>
      <c r="C20" s="7"/>
      <c r="D20" s="7">
        <f t="shared" si="0"/>
        <v>0</v>
      </c>
      <c r="E20" s="7">
        <f t="shared" si="1"/>
        <v>0</v>
      </c>
    </row>
    <row r="21" spans="1:5" ht="12.75" customHeight="1" x14ac:dyDescent="0.25">
      <c r="A21" s="29" t="s">
        <v>72</v>
      </c>
      <c r="B21" s="6" t="s">
        <v>73</v>
      </c>
      <c r="C21" s="7"/>
      <c r="D21" s="7">
        <f t="shared" si="0"/>
        <v>0</v>
      </c>
      <c r="E21" s="7">
        <f t="shared" si="1"/>
        <v>0</v>
      </c>
    </row>
    <row r="22" spans="1:5" ht="12.75" customHeight="1" x14ac:dyDescent="0.25">
      <c r="A22" s="29" t="s">
        <v>74</v>
      </c>
      <c r="B22" s="6" t="s">
        <v>75</v>
      </c>
      <c r="C22" s="7"/>
      <c r="D22" s="7">
        <f t="shared" si="0"/>
        <v>0</v>
      </c>
      <c r="E22" s="7">
        <f t="shared" si="1"/>
        <v>0</v>
      </c>
    </row>
    <row r="23" spans="1:5" ht="12.75" customHeight="1" x14ac:dyDescent="0.25">
      <c r="A23" s="29" t="s">
        <v>76</v>
      </c>
      <c r="B23" s="14" t="s">
        <v>282</v>
      </c>
      <c r="C23" s="7"/>
      <c r="D23" s="7">
        <f t="shared" si="0"/>
        <v>0</v>
      </c>
      <c r="E23" s="7">
        <f t="shared" si="1"/>
        <v>0</v>
      </c>
    </row>
    <row r="24" spans="1:5" ht="12.75" customHeight="1" x14ac:dyDescent="0.25">
      <c r="A24" s="29" t="s">
        <v>91</v>
      </c>
      <c r="B24" s="14" t="s">
        <v>92</v>
      </c>
      <c r="C24" s="7"/>
      <c r="D24" s="7">
        <f t="shared" si="0"/>
        <v>0</v>
      </c>
      <c r="E24" s="7">
        <f t="shared" si="1"/>
        <v>0</v>
      </c>
    </row>
    <row r="25" spans="1:5" ht="12.75" customHeight="1" x14ac:dyDescent="0.25">
      <c r="A25" s="30"/>
      <c r="B25" s="21" t="s">
        <v>283</v>
      </c>
      <c r="C25" s="7"/>
      <c r="D25" s="7"/>
      <c r="E25" s="7"/>
    </row>
    <row r="26" spans="1:5" ht="12.75" customHeight="1" x14ac:dyDescent="0.25">
      <c r="A26" s="29" t="s">
        <v>26</v>
      </c>
      <c r="B26" s="14" t="s">
        <v>284</v>
      </c>
      <c r="C26" s="7"/>
      <c r="D26" s="7">
        <f t="shared" si="0"/>
        <v>0</v>
      </c>
      <c r="E26" s="7">
        <f t="shared" si="1"/>
        <v>0</v>
      </c>
    </row>
    <row r="27" spans="1:5" ht="12.75" customHeight="1" x14ac:dyDescent="0.25">
      <c r="A27" s="29" t="s">
        <v>27</v>
      </c>
      <c r="B27" s="14" t="s">
        <v>285</v>
      </c>
      <c r="C27" s="7"/>
      <c r="D27" s="7">
        <f t="shared" si="0"/>
        <v>0</v>
      </c>
      <c r="E27" s="7">
        <f t="shared" si="1"/>
        <v>0</v>
      </c>
    </row>
    <row r="28" spans="1:5" ht="12.75" customHeight="1" x14ac:dyDescent="0.25">
      <c r="A28" s="30"/>
      <c r="B28" s="21" t="s">
        <v>286</v>
      </c>
      <c r="C28" s="7"/>
      <c r="D28" s="7"/>
      <c r="E28" s="7"/>
    </row>
    <row r="29" spans="1:5" ht="12.75" customHeight="1" x14ac:dyDescent="0.25">
      <c r="A29" s="29" t="s">
        <v>48</v>
      </c>
      <c r="B29" s="14" t="s">
        <v>49</v>
      </c>
      <c r="C29" s="7"/>
      <c r="D29" s="7">
        <f t="shared" si="0"/>
        <v>0</v>
      </c>
      <c r="E29" s="7">
        <f t="shared" si="1"/>
        <v>0</v>
      </c>
    </row>
    <row r="30" spans="1:5" ht="12.75" customHeight="1" x14ac:dyDescent="0.25">
      <c r="A30" s="29" t="s">
        <v>50</v>
      </c>
      <c r="B30" s="14" t="s">
        <v>51</v>
      </c>
      <c r="C30" s="7"/>
      <c r="D30" s="7">
        <f t="shared" si="0"/>
        <v>0</v>
      </c>
      <c r="E30" s="7">
        <f t="shared" si="1"/>
        <v>0</v>
      </c>
    </row>
    <row r="31" spans="1:5" ht="12.75" customHeight="1" x14ac:dyDescent="0.25">
      <c r="A31" s="30"/>
      <c r="B31" s="21" t="s">
        <v>287</v>
      </c>
      <c r="C31" s="7"/>
      <c r="D31" s="7"/>
      <c r="E31" s="7"/>
    </row>
    <row r="32" spans="1:5" ht="12.75" customHeight="1" x14ac:dyDescent="0.25">
      <c r="A32" s="29" t="s">
        <v>56</v>
      </c>
      <c r="B32" s="14" t="s">
        <v>57</v>
      </c>
      <c r="C32" s="7"/>
      <c r="D32" s="7">
        <f t="shared" si="0"/>
        <v>0</v>
      </c>
      <c r="E32" s="7">
        <f t="shared" si="1"/>
        <v>0</v>
      </c>
    </row>
    <row r="33" spans="1:5" ht="12.75" customHeight="1" x14ac:dyDescent="0.25">
      <c r="A33" s="29" t="s">
        <v>58</v>
      </c>
      <c r="B33" s="14" t="s">
        <v>59</v>
      </c>
      <c r="C33" s="7"/>
      <c r="D33" s="7">
        <f t="shared" si="0"/>
        <v>0</v>
      </c>
      <c r="E33" s="7">
        <f t="shared" si="1"/>
        <v>0</v>
      </c>
    </row>
    <row r="34" spans="1:5" ht="12.75" customHeight="1" x14ac:dyDescent="0.25">
      <c r="A34" s="29" t="s">
        <v>12</v>
      </c>
      <c r="B34" s="14" t="s">
        <v>13</v>
      </c>
      <c r="C34" s="7"/>
      <c r="D34" s="7">
        <f t="shared" si="0"/>
        <v>0</v>
      </c>
      <c r="E34" s="7">
        <f t="shared" si="1"/>
        <v>0</v>
      </c>
    </row>
    <row r="35" spans="1:5" ht="12.75" customHeight="1" x14ac:dyDescent="0.25">
      <c r="A35" s="29" t="s">
        <v>14</v>
      </c>
      <c r="B35" s="14" t="s">
        <v>288</v>
      </c>
      <c r="C35" s="7"/>
      <c r="D35" s="7">
        <f t="shared" si="0"/>
        <v>0</v>
      </c>
      <c r="E35" s="7">
        <f t="shared" si="1"/>
        <v>0</v>
      </c>
    </row>
    <row r="36" spans="1:5" ht="12.75" customHeight="1" x14ac:dyDescent="0.25">
      <c r="A36" s="30"/>
      <c r="B36" s="21" t="s">
        <v>289</v>
      </c>
      <c r="C36" s="7"/>
      <c r="D36" s="7"/>
      <c r="E36" s="7"/>
    </row>
    <row r="37" spans="1:5" ht="12.75" customHeight="1" x14ac:dyDescent="0.25">
      <c r="A37" s="29" t="s">
        <v>52</v>
      </c>
      <c r="B37" s="14" t="s">
        <v>53</v>
      </c>
      <c r="C37" s="7"/>
      <c r="D37" s="7">
        <f t="shared" si="0"/>
        <v>0</v>
      </c>
      <c r="E37" s="7">
        <f t="shared" si="1"/>
        <v>0</v>
      </c>
    </row>
    <row r="38" spans="1:5" ht="12.75" customHeight="1" x14ac:dyDescent="0.25">
      <c r="A38" s="29" t="s">
        <v>54</v>
      </c>
      <c r="B38" s="14" t="s">
        <v>55</v>
      </c>
      <c r="C38" s="7"/>
      <c r="D38" s="7">
        <f t="shared" si="0"/>
        <v>0</v>
      </c>
      <c r="E38" s="7">
        <f t="shared" si="1"/>
        <v>0</v>
      </c>
    </row>
    <row r="39" spans="1:5" ht="12.75" customHeight="1" x14ac:dyDescent="0.25">
      <c r="A39" s="29" t="s">
        <v>89</v>
      </c>
      <c r="B39" s="14" t="s">
        <v>90</v>
      </c>
      <c r="C39" s="7"/>
      <c r="D39" s="7">
        <f t="shared" si="0"/>
        <v>0</v>
      </c>
      <c r="E39" s="7">
        <f t="shared" si="1"/>
        <v>0</v>
      </c>
    </row>
    <row r="40" spans="1:5" ht="12.75" customHeight="1" x14ac:dyDescent="0.25">
      <c r="A40" s="30"/>
      <c r="B40" s="21" t="s">
        <v>290</v>
      </c>
      <c r="C40" s="7"/>
      <c r="D40" s="7"/>
      <c r="E40" s="7"/>
    </row>
    <row r="41" spans="1:5" ht="12.75" customHeight="1" x14ac:dyDescent="0.25">
      <c r="A41" s="29" t="s">
        <v>79</v>
      </c>
      <c r="B41" s="14" t="s">
        <v>291</v>
      </c>
      <c r="C41" s="7"/>
      <c r="D41" s="7">
        <f t="shared" si="0"/>
        <v>0</v>
      </c>
      <c r="E41" s="7">
        <f t="shared" si="1"/>
        <v>0</v>
      </c>
    </row>
    <row r="42" spans="1:5" ht="12.75" customHeight="1" x14ac:dyDescent="0.25">
      <c r="A42" s="29" t="s">
        <v>82</v>
      </c>
      <c r="B42" s="14" t="s">
        <v>292</v>
      </c>
      <c r="C42" s="7"/>
      <c r="D42" s="7">
        <f t="shared" si="0"/>
        <v>0</v>
      </c>
      <c r="E42" s="7">
        <f t="shared" si="1"/>
        <v>0</v>
      </c>
    </row>
    <row r="43" spans="1:5" ht="12.75" customHeight="1" x14ac:dyDescent="0.25">
      <c r="A43" s="29" t="s">
        <v>83</v>
      </c>
      <c r="B43" s="14" t="s">
        <v>84</v>
      </c>
      <c r="C43" s="7"/>
      <c r="D43" s="7">
        <f t="shared" si="0"/>
        <v>0</v>
      </c>
      <c r="E43" s="7">
        <f t="shared" si="1"/>
        <v>0</v>
      </c>
    </row>
    <row r="44" spans="1:5" ht="12.75" customHeight="1" x14ac:dyDescent="0.25">
      <c r="A44" s="29" t="s">
        <v>28</v>
      </c>
      <c r="B44" s="36" t="s">
        <v>29</v>
      </c>
      <c r="C44" s="7"/>
      <c r="D44" s="7"/>
      <c r="E44" s="7"/>
    </row>
    <row r="45" spans="1:5" ht="12.75" customHeight="1" x14ac:dyDescent="0.25">
      <c r="A45" s="29" t="s">
        <v>30</v>
      </c>
      <c r="B45" s="36" t="s">
        <v>31</v>
      </c>
      <c r="C45" s="7"/>
      <c r="D45" s="7">
        <f t="shared" si="0"/>
        <v>0</v>
      </c>
      <c r="E45" s="7">
        <f t="shared" si="1"/>
        <v>0</v>
      </c>
    </row>
    <row r="46" spans="1:5" ht="12.75" customHeight="1" x14ac:dyDescent="0.25">
      <c r="A46" s="29" t="s">
        <v>34</v>
      </c>
      <c r="B46" s="14" t="s">
        <v>293</v>
      </c>
      <c r="C46" s="7"/>
      <c r="D46" s="7">
        <f t="shared" si="0"/>
        <v>0</v>
      </c>
      <c r="E46" s="7">
        <f t="shared" si="1"/>
        <v>0</v>
      </c>
    </row>
    <row r="47" spans="1:5" ht="12.75" customHeight="1" x14ac:dyDescent="0.25">
      <c r="A47" s="29" t="s">
        <v>35</v>
      </c>
      <c r="B47" s="14" t="s">
        <v>36</v>
      </c>
      <c r="C47" s="7"/>
      <c r="D47" s="7">
        <f t="shared" si="0"/>
        <v>0</v>
      </c>
      <c r="E47" s="7">
        <f t="shared" si="1"/>
        <v>0</v>
      </c>
    </row>
    <row r="48" spans="1:5" ht="12.75" customHeight="1" x14ac:dyDescent="0.25">
      <c r="A48" s="29" t="s">
        <v>66</v>
      </c>
      <c r="B48" s="14" t="s">
        <v>67</v>
      </c>
      <c r="C48" s="7"/>
      <c r="D48" s="7">
        <f t="shared" si="0"/>
        <v>0</v>
      </c>
      <c r="E48" s="7">
        <f t="shared" si="1"/>
        <v>0</v>
      </c>
    </row>
    <row r="49" spans="1:5" ht="12.75" customHeight="1" x14ac:dyDescent="0.25">
      <c r="A49" s="29" t="s">
        <v>70</v>
      </c>
      <c r="B49" s="14" t="s">
        <v>294</v>
      </c>
      <c r="C49" s="7"/>
      <c r="D49" s="7">
        <f t="shared" si="0"/>
        <v>0</v>
      </c>
      <c r="E49" s="7">
        <f t="shared" si="1"/>
        <v>0</v>
      </c>
    </row>
    <row r="50" spans="1:5" ht="12.75" customHeight="1" x14ac:dyDescent="0.25">
      <c r="A50" s="29" t="s">
        <v>71</v>
      </c>
      <c r="B50" s="14" t="s">
        <v>295</v>
      </c>
      <c r="C50" s="7"/>
      <c r="D50" s="7">
        <f t="shared" si="0"/>
        <v>0</v>
      </c>
      <c r="E50" s="7">
        <f t="shared" si="1"/>
        <v>0</v>
      </c>
    </row>
    <row r="51" spans="1:5" ht="12.75" customHeight="1" x14ac:dyDescent="0.25">
      <c r="A51" s="31"/>
      <c r="B51" s="21" t="s">
        <v>296</v>
      </c>
      <c r="C51" s="7"/>
      <c r="D51" s="7"/>
      <c r="E51" s="7"/>
    </row>
    <row r="52" spans="1:5" ht="12.75" customHeight="1" x14ac:dyDescent="0.25">
      <c r="A52" s="29" t="s">
        <v>80</v>
      </c>
      <c r="B52" s="14" t="s">
        <v>81</v>
      </c>
      <c r="C52" s="7"/>
      <c r="D52" s="7">
        <f t="shared" si="0"/>
        <v>0</v>
      </c>
      <c r="E52" s="7">
        <f t="shared" si="1"/>
        <v>0</v>
      </c>
    </row>
    <row r="53" spans="1:5" ht="12.75" customHeight="1" x14ac:dyDescent="0.25">
      <c r="A53" s="29" t="s">
        <v>32</v>
      </c>
      <c r="B53" s="14" t="s">
        <v>33</v>
      </c>
      <c r="C53" s="7"/>
      <c r="D53" s="7">
        <f t="shared" si="0"/>
        <v>0</v>
      </c>
      <c r="E53" s="7">
        <f t="shared" si="1"/>
        <v>0</v>
      </c>
    </row>
    <row r="54" spans="1:5" ht="12.75" customHeight="1" x14ac:dyDescent="0.25">
      <c r="A54" s="29" t="s">
        <v>68</v>
      </c>
      <c r="B54" s="14" t="s">
        <v>69</v>
      </c>
      <c r="C54" s="7"/>
      <c r="D54" s="7">
        <f t="shared" si="0"/>
        <v>0</v>
      </c>
      <c r="E54" s="7">
        <f t="shared" si="1"/>
        <v>0</v>
      </c>
    </row>
    <row r="55" spans="1:5" ht="12.75" customHeight="1" x14ac:dyDescent="0.25">
      <c r="A55" s="30"/>
      <c r="B55" s="21" t="s">
        <v>297</v>
      </c>
      <c r="C55" s="7"/>
      <c r="D55" s="7"/>
      <c r="E55" s="7"/>
    </row>
    <row r="56" spans="1:5" ht="12.75" customHeight="1" x14ac:dyDescent="0.25">
      <c r="A56" s="29" t="s">
        <v>15</v>
      </c>
      <c r="B56" s="6" t="s">
        <v>16</v>
      </c>
      <c r="C56" s="7"/>
      <c r="D56" s="7">
        <f t="shared" ref="D56:D104" si="2">C56*1.21</f>
        <v>0</v>
      </c>
      <c r="E56" s="7">
        <f t="shared" ref="E56:E103" si="3">ROUND(C56+D56,2)</f>
        <v>0</v>
      </c>
    </row>
    <row r="57" spans="1:5" ht="12.75" customHeight="1" x14ac:dyDescent="0.25">
      <c r="A57" s="29" t="s">
        <v>17</v>
      </c>
      <c r="B57" s="6" t="s">
        <v>18</v>
      </c>
      <c r="C57" s="7"/>
      <c r="D57" s="7">
        <f t="shared" ref="D57:D59" si="4">C57*1.21</f>
        <v>0</v>
      </c>
      <c r="E57" s="7">
        <f t="shared" ref="E57:E59" si="5">ROUND(C57+D57,2)</f>
        <v>0</v>
      </c>
    </row>
    <row r="58" spans="1:5" ht="12.75" customHeight="1" x14ac:dyDescent="0.25">
      <c r="A58" s="29" t="s">
        <v>19</v>
      </c>
      <c r="B58" s="6" t="s">
        <v>20</v>
      </c>
      <c r="C58" s="7"/>
      <c r="D58" s="7">
        <f t="shared" si="4"/>
        <v>0</v>
      </c>
      <c r="E58" s="7">
        <f t="shared" si="5"/>
        <v>0</v>
      </c>
    </row>
    <row r="59" spans="1:5" ht="12.75" customHeight="1" x14ac:dyDescent="0.25">
      <c r="A59" s="29" t="s">
        <v>21</v>
      </c>
      <c r="B59" s="6" t="s">
        <v>22</v>
      </c>
      <c r="C59" s="7"/>
      <c r="D59" s="7">
        <f t="shared" si="4"/>
        <v>0</v>
      </c>
      <c r="E59" s="7">
        <f t="shared" si="5"/>
        <v>0</v>
      </c>
    </row>
    <row r="60" spans="1:5" ht="12.75" customHeight="1" x14ac:dyDescent="0.25">
      <c r="A60" s="30"/>
      <c r="B60" s="21" t="s">
        <v>298</v>
      </c>
      <c r="C60" s="7"/>
      <c r="D60" s="7"/>
      <c r="E60" s="7"/>
    </row>
    <row r="61" spans="1:5" ht="12.75" customHeight="1" x14ac:dyDescent="0.25">
      <c r="A61" s="29" t="s">
        <v>23</v>
      </c>
      <c r="B61" s="14" t="s">
        <v>299</v>
      </c>
      <c r="C61" s="7"/>
      <c r="D61" s="7">
        <f t="shared" si="2"/>
        <v>0</v>
      </c>
      <c r="E61" s="7">
        <f t="shared" si="3"/>
        <v>0</v>
      </c>
    </row>
    <row r="62" spans="1:5" ht="12.75" customHeight="1" x14ac:dyDescent="0.25">
      <c r="A62" s="29" t="s">
        <v>24</v>
      </c>
      <c r="B62" s="14" t="s">
        <v>25</v>
      </c>
      <c r="C62" s="7"/>
      <c r="D62" s="7">
        <f t="shared" si="2"/>
        <v>0</v>
      </c>
      <c r="E62" s="7">
        <f t="shared" si="3"/>
        <v>0</v>
      </c>
    </row>
    <row r="63" spans="1:5" ht="12.75" customHeight="1" x14ac:dyDescent="0.25">
      <c r="A63" s="32"/>
      <c r="B63" s="22" t="s">
        <v>300</v>
      </c>
      <c r="C63" s="7"/>
      <c r="D63" s="7"/>
      <c r="E63" s="7"/>
    </row>
    <row r="64" spans="1:5" ht="12.75" customHeight="1" x14ac:dyDescent="0.25">
      <c r="A64" s="31"/>
      <c r="B64" s="23" t="s">
        <v>301</v>
      </c>
      <c r="C64" s="7"/>
      <c r="D64" s="7"/>
      <c r="E64" s="7"/>
    </row>
    <row r="65" spans="1:5" ht="12.75" customHeight="1" x14ac:dyDescent="0.25">
      <c r="A65" s="31"/>
      <c r="B65" s="23" t="s">
        <v>302</v>
      </c>
      <c r="C65" s="7"/>
      <c r="D65" s="7"/>
      <c r="E65" s="7"/>
    </row>
    <row r="66" spans="1:5" ht="12.75" customHeight="1" x14ac:dyDescent="0.25">
      <c r="A66" s="29" t="s">
        <v>41</v>
      </c>
      <c r="B66" s="14" t="s">
        <v>303</v>
      </c>
      <c r="C66" s="7"/>
      <c r="D66" s="7">
        <f t="shared" si="2"/>
        <v>0</v>
      </c>
      <c r="E66" s="7">
        <f t="shared" si="3"/>
        <v>0</v>
      </c>
    </row>
    <row r="67" spans="1:5" ht="12.75" customHeight="1" x14ac:dyDescent="0.25">
      <c r="A67" s="29" t="s">
        <v>77</v>
      </c>
      <c r="B67" s="14" t="s">
        <v>304</v>
      </c>
      <c r="C67" s="7"/>
      <c r="D67" s="7">
        <f t="shared" si="2"/>
        <v>0</v>
      </c>
      <c r="E67" s="7">
        <f t="shared" si="3"/>
        <v>0</v>
      </c>
    </row>
    <row r="68" spans="1:5" ht="12.75" customHeight="1" x14ac:dyDescent="0.25">
      <c r="A68" s="31"/>
      <c r="B68" s="23" t="s">
        <v>305</v>
      </c>
      <c r="C68" s="7"/>
      <c r="D68" s="7"/>
      <c r="E68" s="7"/>
    </row>
    <row r="69" spans="1:5" ht="12.75" customHeight="1" x14ac:dyDescent="0.25">
      <c r="A69" s="29" t="s">
        <v>11</v>
      </c>
      <c r="B69" s="15" t="s">
        <v>306</v>
      </c>
      <c r="C69" s="7"/>
      <c r="D69" s="7">
        <f t="shared" si="2"/>
        <v>0</v>
      </c>
      <c r="E69" s="7">
        <f t="shared" si="3"/>
        <v>0</v>
      </c>
    </row>
    <row r="70" spans="1:5" ht="12.75" customHeight="1" x14ac:dyDescent="0.25">
      <c r="A70" s="31"/>
      <c r="B70" s="23" t="s">
        <v>307</v>
      </c>
      <c r="C70" s="7"/>
      <c r="D70" s="7"/>
      <c r="E70" s="7"/>
    </row>
    <row r="71" spans="1:5" ht="12.75" customHeight="1" x14ac:dyDescent="0.25">
      <c r="A71" s="29" t="s">
        <v>46</v>
      </c>
      <c r="B71" s="24" t="s">
        <v>47</v>
      </c>
      <c r="C71" s="7"/>
      <c r="D71" s="7">
        <f t="shared" si="2"/>
        <v>0</v>
      </c>
      <c r="E71" s="7">
        <f t="shared" si="3"/>
        <v>0</v>
      </c>
    </row>
    <row r="72" spans="1:5" ht="12.75" customHeight="1" x14ac:dyDescent="0.25">
      <c r="A72" s="31"/>
      <c r="B72" s="23" t="s">
        <v>308</v>
      </c>
      <c r="C72" s="7"/>
      <c r="D72" s="7"/>
      <c r="E72" s="7"/>
    </row>
    <row r="73" spans="1:5" ht="12.75" customHeight="1" x14ac:dyDescent="0.25">
      <c r="A73" s="29" t="s">
        <v>44</v>
      </c>
      <c r="B73" s="24" t="s">
        <v>45</v>
      </c>
      <c r="C73" s="7"/>
      <c r="D73" s="7">
        <f t="shared" si="2"/>
        <v>0</v>
      </c>
      <c r="E73" s="7">
        <f t="shared" si="3"/>
        <v>0</v>
      </c>
    </row>
    <row r="74" spans="1:5" ht="12.75" customHeight="1" x14ac:dyDescent="0.25">
      <c r="A74" s="31"/>
      <c r="B74" s="23" t="s">
        <v>309</v>
      </c>
      <c r="C74" s="7"/>
      <c r="D74" s="7"/>
      <c r="E74" s="7"/>
    </row>
    <row r="75" spans="1:5" ht="12.75" customHeight="1" x14ac:dyDescent="0.25">
      <c r="A75" s="29" t="s">
        <v>42</v>
      </c>
      <c r="B75" s="14" t="s">
        <v>43</v>
      </c>
      <c r="C75" s="7"/>
      <c r="D75" s="7">
        <f t="shared" si="2"/>
        <v>0</v>
      </c>
      <c r="E75" s="7">
        <f t="shared" si="3"/>
        <v>0</v>
      </c>
    </row>
    <row r="76" spans="1:5" ht="12.75" customHeight="1" x14ac:dyDescent="0.25">
      <c r="A76" s="33"/>
      <c r="B76" s="25" t="s">
        <v>310</v>
      </c>
      <c r="C76" s="7"/>
      <c r="D76" s="7"/>
      <c r="E76" s="7"/>
    </row>
    <row r="77" spans="1:5" ht="12.75" customHeight="1" x14ac:dyDescent="0.25">
      <c r="A77" s="31"/>
      <c r="B77" s="23" t="s">
        <v>311</v>
      </c>
      <c r="C77" s="7"/>
      <c r="D77" s="7"/>
      <c r="E77" s="7"/>
    </row>
    <row r="78" spans="1:5" ht="12.75" customHeight="1" x14ac:dyDescent="0.25">
      <c r="A78" s="31"/>
      <c r="B78" s="23" t="s">
        <v>312</v>
      </c>
      <c r="C78" s="7"/>
      <c r="D78" s="7"/>
      <c r="E78" s="7"/>
    </row>
    <row r="79" spans="1:5" ht="12.75" customHeight="1" x14ac:dyDescent="0.25">
      <c r="A79" s="29" t="s">
        <v>242</v>
      </c>
      <c r="B79" s="14" t="s">
        <v>243</v>
      </c>
      <c r="C79" s="7"/>
      <c r="D79" s="7">
        <f t="shared" si="2"/>
        <v>0</v>
      </c>
      <c r="E79" s="7">
        <f t="shared" si="3"/>
        <v>0</v>
      </c>
    </row>
    <row r="80" spans="1:5" ht="12.75" customHeight="1" x14ac:dyDescent="0.25">
      <c r="A80" s="34" t="s">
        <v>244</v>
      </c>
      <c r="B80" s="6" t="s">
        <v>245</v>
      </c>
      <c r="C80" s="7"/>
      <c r="D80" s="7">
        <f t="shared" si="2"/>
        <v>0</v>
      </c>
      <c r="E80" s="7">
        <f t="shared" si="3"/>
        <v>0</v>
      </c>
    </row>
    <row r="81" spans="1:5" ht="12.75" customHeight="1" x14ac:dyDescent="0.25">
      <c r="A81" s="34" t="s">
        <v>246</v>
      </c>
      <c r="B81" s="6" t="s">
        <v>119</v>
      </c>
      <c r="C81" s="7"/>
      <c r="D81" s="7">
        <f t="shared" ref="D81" si="6">C81*1.21</f>
        <v>0</v>
      </c>
      <c r="E81" s="7">
        <f t="shared" ref="E81" si="7">ROUND(C81+D81,2)</f>
        <v>0</v>
      </c>
    </row>
    <row r="82" spans="1:5" ht="12.75" customHeight="1" x14ac:dyDescent="0.25">
      <c r="A82" s="29" t="s">
        <v>114</v>
      </c>
      <c r="B82" s="14" t="s">
        <v>115</v>
      </c>
      <c r="C82" s="7"/>
      <c r="D82" s="7">
        <f t="shared" si="2"/>
        <v>0</v>
      </c>
      <c r="E82" s="7">
        <f t="shared" si="3"/>
        <v>0</v>
      </c>
    </row>
    <row r="83" spans="1:5" ht="12.75" customHeight="1" x14ac:dyDescent="0.25">
      <c r="A83" s="34" t="s">
        <v>116</v>
      </c>
      <c r="B83" s="6" t="s">
        <v>117</v>
      </c>
      <c r="C83" s="7"/>
      <c r="D83" s="7">
        <f t="shared" si="2"/>
        <v>0</v>
      </c>
      <c r="E83" s="7">
        <f t="shared" si="3"/>
        <v>0</v>
      </c>
    </row>
    <row r="84" spans="1:5" ht="12.75" customHeight="1" x14ac:dyDescent="0.25">
      <c r="A84" s="34" t="s">
        <v>118</v>
      </c>
      <c r="B84" s="6" t="s">
        <v>119</v>
      </c>
      <c r="C84" s="7"/>
      <c r="D84" s="7">
        <f t="shared" ref="D84" si="8">C84*1.21</f>
        <v>0</v>
      </c>
      <c r="E84" s="7">
        <f t="shared" ref="E84" si="9">ROUND(C84+D84,2)</f>
        <v>0</v>
      </c>
    </row>
    <row r="85" spans="1:5" ht="12.75" customHeight="1" x14ac:dyDescent="0.25">
      <c r="A85" s="29" t="s">
        <v>174</v>
      </c>
      <c r="B85" s="14" t="s">
        <v>175</v>
      </c>
      <c r="C85" s="7"/>
      <c r="D85" s="7">
        <f t="shared" si="2"/>
        <v>0</v>
      </c>
      <c r="E85" s="7">
        <f t="shared" si="3"/>
        <v>0</v>
      </c>
    </row>
    <row r="86" spans="1:5" ht="12.75" customHeight="1" x14ac:dyDescent="0.25">
      <c r="A86" s="34" t="s">
        <v>176</v>
      </c>
      <c r="B86" s="6" t="s">
        <v>177</v>
      </c>
      <c r="C86" s="7"/>
      <c r="D86" s="7">
        <f t="shared" si="2"/>
        <v>0</v>
      </c>
      <c r="E86" s="7">
        <f t="shared" si="3"/>
        <v>0</v>
      </c>
    </row>
    <row r="87" spans="1:5" ht="12.75" customHeight="1" x14ac:dyDescent="0.25">
      <c r="A87" s="34" t="s">
        <v>178</v>
      </c>
      <c r="B87" s="6" t="s">
        <v>119</v>
      </c>
      <c r="C87" s="7"/>
      <c r="D87" s="7">
        <f t="shared" ref="D87" si="10">C87*1.21</f>
        <v>0</v>
      </c>
      <c r="E87" s="7">
        <f t="shared" ref="E87" si="11">ROUND(C87+D87,2)</f>
        <v>0</v>
      </c>
    </row>
    <row r="88" spans="1:5" ht="12.75" customHeight="1" x14ac:dyDescent="0.25">
      <c r="A88" s="29" t="s">
        <v>215</v>
      </c>
      <c r="B88" s="14" t="s">
        <v>216</v>
      </c>
      <c r="C88" s="7"/>
      <c r="D88" s="7">
        <f t="shared" si="2"/>
        <v>0</v>
      </c>
      <c r="E88" s="7">
        <f t="shared" si="3"/>
        <v>0</v>
      </c>
    </row>
    <row r="89" spans="1:5" ht="12.75" customHeight="1" x14ac:dyDescent="0.25">
      <c r="A89" s="34" t="s">
        <v>218</v>
      </c>
      <c r="B89" s="6" t="s">
        <v>219</v>
      </c>
      <c r="C89" s="7"/>
      <c r="D89" s="7">
        <f t="shared" si="2"/>
        <v>0</v>
      </c>
      <c r="E89" s="7">
        <f t="shared" si="3"/>
        <v>0</v>
      </c>
    </row>
    <row r="90" spans="1:5" ht="12.75" customHeight="1" x14ac:dyDescent="0.25">
      <c r="A90" s="34" t="s">
        <v>220</v>
      </c>
      <c r="B90" s="6" t="s">
        <v>119</v>
      </c>
      <c r="C90" s="7"/>
      <c r="D90" s="7">
        <f t="shared" ref="D90" si="12">C90*1.21</f>
        <v>0</v>
      </c>
      <c r="E90" s="7">
        <f t="shared" ref="E90" si="13">ROUND(C90+D90,2)</f>
        <v>0</v>
      </c>
    </row>
    <row r="91" spans="1:5" ht="12.75" customHeight="1" x14ac:dyDescent="0.25">
      <c r="A91" s="29" t="s">
        <v>217</v>
      </c>
      <c r="B91" s="14" t="s">
        <v>313</v>
      </c>
      <c r="C91" s="7"/>
      <c r="D91" s="7">
        <f t="shared" si="2"/>
        <v>0</v>
      </c>
      <c r="E91" s="7">
        <f t="shared" si="3"/>
        <v>0</v>
      </c>
    </row>
    <row r="92" spans="1:5" ht="12.75" customHeight="1" x14ac:dyDescent="0.25">
      <c r="A92" s="34" t="s">
        <v>221</v>
      </c>
      <c r="B92" s="6" t="s">
        <v>222</v>
      </c>
      <c r="C92" s="7"/>
      <c r="D92" s="7">
        <f t="shared" si="2"/>
        <v>0</v>
      </c>
      <c r="E92" s="7">
        <f t="shared" si="3"/>
        <v>0</v>
      </c>
    </row>
    <row r="93" spans="1:5" ht="12.75" customHeight="1" x14ac:dyDescent="0.25">
      <c r="A93" s="34" t="s">
        <v>223</v>
      </c>
      <c r="B93" s="6" t="s">
        <v>119</v>
      </c>
      <c r="C93" s="7"/>
      <c r="D93" s="7">
        <f t="shared" ref="D93" si="14">C93*1.21</f>
        <v>0</v>
      </c>
      <c r="E93" s="7">
        <f t="shared" ref="E93" si="15">ROUND(C93+D93,2)</f>
        <v>0</v>
      </c>
    </row>
    <row r="94" spans="1:5" ht="12.75" customHeight="1" x14ac:dyDescent="0.25">
      <c r="A94" s="29" t="s">
        <v>103</v>
      </c>
      <c r="B94" s="26" t="s">
        <v>104</v>
      </c>
      <c r="C94" s="7"/>
      <c r="D94" s="7">
        <f t="shared" si="2"/>
        <v>0</v>
      </c>
      <c r="E94" s="7">
        <f t="shared" si="3"/>
        <v>0</v>
      </c>
    </row>
    <row r="95" spans="1:5" ht="12.75" customHeight="1" x14ac:dyDescent="0.25">
      <c r="A95" s="34" t="s">
        <v>105</v>
      </c>
      <c r="B95" s="6" t="s">
        <v>106</v>
      </c>
      <c r="C95" s="7"/>
      <c r="D95" s="7">
        <f t="shared" si="2"/>
        <v>0</v>
      </c>
      <c r="E95" s="7">
        <f t="shared" si="3"/>
        <v>0</v>
      </c>
    </row>
    <row r="96" spans="1:5" ht="12.75" customHeight="1" x14ac:dyDescent="0.25">
      <c r="A96" s="31"/>
      <c r="B96" s="23" t="s">
        <v>314</v>
      </c>
      <c r="C96" s="7"/>
      <c r="D96" s="7"/>
      <c r="E96" s="7"/>
    </row>
    <row r="97" spans="1:5" ht="12.75" customHeight="1" x14ac:dyDescent="0.25">
      <c r="A97" s="29" t="s">
        <v>120</v>
      </c>
      <c r="B97" s="14" t="s">
        <v>121</v>
      </c>
      <c r="C97" s="7"/>
      <c r="D97" s="7">
        <f t="shared" si="2"/>
        <v>0</v>
      </c>
      <c r="E97" s="7">
        <f t="shared" si="3"/>
        <v>0</v>
      </c>
    </row>
    <row r="98" spans="1:5" ht="12.75" customHeight="1" x14ac:dyDescent="0.25">
      <c r="A98" s="29" t="s">
        <v>179</v>
      </c>
      <c r="B98" s="14" t="s">
        <v>180</v>
      </c>
      <c r="C98" s="7"/>
      <c r="D98" s="7">
        <f t="shared" si="2"/>
        <v>0</v>
      </c>
      <c r="E98" s="7">
        <f t="shared" si="3"/>
        <v>0</v>
      </c>
    </row>
    <row r="99" spans="1:5" ht="12.75" customHeight="1" x14ac:dyDescent="0.25">
      <c r="A99" s="31"/>
      <c r="B99" s="23" t="s">
        <v>315</v>
      </c>
      <c r="C99" s="7"/>
      <c r="D99" s="7"/>
      <c r="E99" s="7"/>
    </row>
    <row r="100" spans="1:5" ht="12.75" customHeight="1" x14ac:dyDescent="0.25">
      <c r="A100" s="29" t="s">
        <v>247</v>
      </c>
      <c r="B100" s="14" t="s">
        <v>248</v>
      </c>
      <c r="C100" s="7"/>
      <c r="D100" s="7">
        <f t="shared" si="2"/>
        <v>0</v>
      </c>
      <c r="E100" s="7">
        <f t="shared" si="3"/>
        <v>0</v>
      </c>
    </row>
    <row r="101" spans="1:5" ht="12.75" customHeight="1" x14ac:dyDescent="0.25">
      <c r="A101" s="29" t="s">
        <v>261</v>
      </c>
      <c r="B101" s="14" t="s">
        <v>316</v>
      </c>
      <c r="C101" s="7"/>
      <c r="D101" s="7">
        <f t="shared" si="2"/>
        <v>0</v>
      </c>
      <c r="E101" s="7">
        <f t="shared" si="3"/>
        <v>0</v>
      </c>
    </row>
    <row r="102" spans="1:5" ht="12.75" customHeight="1" x14ac:dyDescent="0.25">
      <c r="A102" s="29" t="s">
        <v>317</v>
      </c>
      <c r="B102" s="14" t="s">
        <v>249</v>
      </c>
      <c r="C102" s="7"/>
      <c r="D102" s="7">
        <f t="shared" si="2"/>
        <v>0</v>
      </c>
      <c r="E102" s="7">
        <f t="shared" si="3"/>
        <v>0</v>
      </c>
    </row>
    <row r="103" spans="1:5" ht="12.75" customHeight="1" x14ac:dyDescent="0.25">
      <c r="A103" s="29" t="s">
        <v>262</v>
      </c>
      <c r="B103" s="14" t="s">
        <v>318</v>
      </c>
      <c r="C103" s="7"/>
      <c r="D103" s="7">
        <f t="shared" si="2"/>
        <v>0</v>
      </c>
      <c r="E103" s="7">
        <f t="shared" si="3"/>
        <v>0</v>
      </c>
    </row>
    <row r="104" spans="1:5" ht="12.75" customHeight="1" x14ac:dyDescent="0.25">
      <c r="A104" s="29" t="s">
        <v>263</v>
      </c>
      <c r="B104" s="14" t="s">
        <v>319</v>
      </c>
      <c r="C104" s="7"/>
      <c r="D104" s="7">
        <f t="shared" si="2"/>
        <v>0</v>
      </c>
      <c r="E104" s="7">
        <f t="shared" ref="E104:E131" si="16">ROUND(C104+D104,2)</f>
        <v>0</v>
      </c>
    </row>
    <row r="105" spans="1:5" ht="12.75" customHeight="1" x14ac:dyDescent="0.25">
      <c r="A105" s="34" t="s">
        <v>250</v>
      </c>
      <c r="B105" s="6" t="s">
        <v>251</v>
      </c>
      <c r="C105" s="7"/>
      <c r="D105" s="7">
        <f t="shared" ref="D105:D131" si="17">C105*1.21</f>
        <v>0</v>
      </c>
      <c r="E105" s="7">
        <f t="shared" si="16"/>
        <v>0</v>
      </c>
    </row>
    <row r="106" spans="1:5" ht="12.75" customHeight="1" x14ac:dyDescent="0.25">
      <c r="A106" s="34" t="s">
        <v>252</v>
      </c>
      <c r="B106" s="6" t="s">
        <v>253</v>
      </c>
      <c r="C106" s="7"/>
      <c r="D106" s="7">
        <f t="shared" si="17"/>
        <v>0</v>
      </c>
      <c r="E106" s="7">
        <f t="shared" si="16"/>
        <v>0</v>
      </c>
    </row>
    <row r="107" spans="1:5" ht="12.75" customHeight="1" x14ac:dyDescent="0.25">
      <c r="A107" s="29" t="s">
        <v>254</v>
      </c>
      <c r="B107" s="14" t="s">
        <v>320</v>
      </c>
      <c r="C107" s="7"/>
      <c r="D107" s="7">
        <f t="shared" si="17"/>
        <v>0</v>
      </c>
      <c r="E107" s="7">
        <f t="shared" si="16"/>
        <v>0</v>
      </c>
    </row>
    <row r="108" spans="1:5" ht="12.75" customHeight="1" x14ac:dyDescent="0.25">
      <c r="A108" s="29" t="s">
        <v>264</v>
      </c>
      <c r="B108" s="14" t="s">
        <v>321</v>
      </c>
      <c r="C108" s="7"/>
      <c r="D108" s="7">
        <f t="shared" si="17"/>
        <v>0</v>
      </c>
      <c r="E108" s="7">
        <f t="shared" si="16"/>
        <v>0</v>
      </c>
    </row>
    <row r="109" spans="1:5" ht="12.75" customHeight="1" x14ac:dyDescent="0.25">
      <c r="A109" s="29" t="s">
        <v>265</v>
      </c>
      <c r="B109" s="14" t="s">
        <v>322</v>
      </c>
      <c r="C109" s="7"/>
      <c r="D109" s="7">
        <f t="shared" si="17"/>
        <v>0</v>
      </c>
      <c r="E109" s="7">
        <f t="shared" si="16"/>
        <v>0</v>
      </c>
    </row>
    <row r="110" spans="1:5" ht="12.75" customHeight="1" x14ac:dyDescent="0.25">
      <c r="A110" s="29" t="s">
        <v>255</v>
      </c>
      <c r="B110" s="14" t="s">
        <v>323</v>
      </c>
      <c r="C110" s="7"/>
      <c r="D110" s="7">
        <f t="shared" si="17"/>
        <v>0</v>
      </c>
      <c r="E110" s="7">
        <f t="shared" si="16"/>
        <v>0</v>
      </c>
    </row>
    <row r="111" spans="1:5" ht="12.75" customHeight="1" x14ac:dyDescent="0.25">
      <c r="A111" s="29" t="s">
        <v>256</v>
      </c>
      <c r="B111" s="14" t="s">
        <v>257</v>
      </c>
      <c r="C111" s="7"/>
      <c r="D111" s="7">
        <f t="shared" si="17"/>
        <v>0</v>
      </c>
      <c r="E111" s="7">
        <f t="shared" si="16"/>
        <v>0</v>
      </c>
    </row>
    <row r="112" spans="1:5" ht="12.75" customHeight="1" x14ac:dyDescent="0.25">
      <c r="A112" s="29" t="s">
        <v>258</v>
      </c>
      <c r="B112" s="14" t="s">
        <v>259</v>
      </c>
      <c r="C112" s="7"/>
      <c r="D112" s="7">
        <f t="shared" si="17"/>
        <v>0</v>
      </c>
      <c r="E112" s="7">
        <f t="shared" si="16"/>
        <v>0</v>
      </c>
    </row>
    <row r="113" spans="1:5" ht="12.75" customHeight="1" x14ac:dyDescent="0.25">
      <c r="A113" s="29" t="s">
        <v>266</v>
      </c>
      <c r="B113" s="14" t="s">
        <v>324</v>
      </c>
      <c r="C113" s="7"/>
      <c r="D113" s="7">
        <f t="shared" si="17"/>
        <v>0</v>
      </c>
      <c r="E113" s="7">
        <f t="shared" si="16"/>
        <v>0</v>
      </c>
    </row>
    <row r="114" spans="1:5" ht="12.75" customHeight="1" x14ac:dyDescent="0.25">
      <c r="A114" s="29" t="s">
        <v>267</v>
      </c>
      <c r="B114" s="14" t="s">
        <v>325</v>
      </c>
      <c r="C114" s="7"/>
      <c r="D114" s="7">
        <f t="shared" si="17"/>
        <v>0</v>
      </c>
      <c r="E114" s="7">
        <f t="shared" si="16"/>
        <v>0</v>
      </c>
    </row>
    <row r="115" spans="1:5" ht="12.75" customHeight="1" x14ac:dyDescent="0.25">
      <c r="A115" s="29" t="s">
        <v>268</v>
      </c>
      <c r="B115" s="14" t="s">
        <v>326</v>
      </c>
      <c r="C115" s="7"/>
      <c r="D115" s="7">
        <f t="shared" si="17"/>
        <v>0</v>
      </c>
      <c r="E115" s="7">
        <f t="shared" si="16"/>
        <v>0</v>
      </c>
    </row>
    <row r="116" spans="1:5" ht="12.75" customHeight="1" x14ac:dyDescent="0.25">
      <c r="A116" s="29" t="s">
        <v>269</v>
      </c>
      <c r="B116" s="14" t="s">
        <v>327</v>
      </c>
      <c r="C116" s="7"/>
      <c r="D116" s="7">
        <f t="shared" si="17"/>
        <v>0</v>
      </c>
      <c r="E116" s="7">
        <f t="shared" si="16"/>
        <v>0</v>
      </c>
    </row>
    <row r="117" spans="1:5" ht="12.75" customHeight="1" x14ac:dyDescent="0.25">
      <c r="A117" s="29" t="s">
        <v>270</v>
      </c>
      <c r="B117" s="14" t="s">
        <v>328</v>
      </c>
      <c r="C117" s="7"/>
      <c r="D117" s="7">
        <f t="shared" si="17"/>
        <v>0</v>
      </c>
      <c r="E117" s="7">
        <f t="shared" si="16"/>
        <v>0</v>
      </c>
    </row>
    <row r="118" spans="1:5" ht="12.75" customHeight="1" x14ac:dyDescent="0.25">
      <c r="A118" s="29" t="s">
        <v>271</v>
      </c>
      <c r="B118" s="14" t="s">
        <v>329</v>
      </c>
      <c r="C118" s="7"/>
      <c r="D118" s="7">
        <f t="shared" si="17"/>
        <v>0</v>
      </c>
      <c r="E118" s="7">
        <f t="shared" si="16"/>
        <v>0</v>
      </c>
    </row>
    <row r="119" spans="1:5" ht="12.75" customHeight="1" x14ac:dyDescent="0.25">
      <c r="A119" s="29" t="s">
        <v>260</v>
      </c>
      <c r="B119" s="14" t="s">
        <v>330</v>
      </c>
      <c r="C119" s="7"/>
      <c r="D119" s="7">
        <f t="shared" si="17"/>
        <v>0</v>
      </c>
      <c r="E119" s="7">
        <f t="shared" si="16"/>
        <v>0</v>
      </c>
    </row>
    <row r="120" spans="1:5" ht="12.75" customHeight="1" x14ac:dyDescent="0.25">
      <c r="A120" s="29" t="s">
        <v>126</v>
      </c>
      <c r="B120" s="14" t="s">
        <v>331</v>
      </c>
      <c r="C120" s="7"/>
      <c r="D120" s="7">
        <f t="shared" si="17"/>
        <v>0</v>
      </c>
      <c r="E120" s="7">
        <f t="shared" si="16"/>
        <v>0</v>
      </c>
    </row>
    <row r="121" spans="1:5" ht="12.75" customHeight="1" x14ac:dyDescent="0.25">
      <c r="A121" s="29" t="s">
        <v>134</v>
      </c>
      <c r="B121" s="14" t="s">
        <v>332</v>
      </c>
      <c r="C121" s="7"/>
      <c r="D121" s="7">
        <f t="shared" si="17"/>
        <v>0</v>
      </c>
      <c r="E121" s="7">
        <f t="shared" si="16"/>
        <v>0</v>
      </c>
    </row>
    <row r="122" spans="1:5" ht="12.75" customHeight="1" x14ac:dyDescent="0.25">
      <c r="A122" s="29" t="s">
        <v>135</v>
      </c>
      <c r="B122" s="14" t="s">
        <v>333</v>
      </c>
      <c r="C122" s="7"/>
      <c r="D122" s="7">
        <f t="shared" si="17"/>
        <v>0</v>
      </c>
      <c r="E122" s="7">
        <f t="shared" si="16"/>
        <v>0</v>
      </c>
    </row>
    <row r="123" spans="1:5" ht="12.75" customHeight="1" x14ac:dyDescent="0.25">
      <c r="A123" s="29" t="s">
        <v>127</v>
      </c>
      <c r="B123" s="14" t="s">
        <v>334</v>
      </c>
      <c r="C123" s="7"/>
      <c r="D123" s="7">
        <f t="shared" si="17"/>
        <v>0</v>
      </c>
      <c r="E123" s="7">
        <f t="shared" si="16"/>
        <v>0</v>
      </c>
    </row>
    <row r="124" spans="1:5" ht="12.75" customHeight="1" x14ac:dyDescent="0.25">
      <c r="A124" s="29" t="s">
        <v>128</v>
      </c>
      <c r="B124" s="14" t="s">
        <v>129</v>
      </c>
      <c r="C124" s="7"/>
      <c r="D124" s="7">
        <f t="shared" si="17"/>
        <v>0</v>
      </c>
      <c r="E124" s="7">
        <f t="shared" si="16"/>
        <v>0</v>
      </c>
    </row>
    <row r="125" spans="1:5" ht="12.75" customHeight="1" x14ac:dyDescent="0.25">
      <c r="A125" s="29" t="s">
        <v>130</v>
      </c>
      <c r="B125" s="14" t="s">
        <v>335</v>
      </c>
      <c r="C125" s="7"/>
      <c r="D125" s="7">
        <f t="shared" si="17"/>
        <v>0</v>
      </c>
      <c r="E125" s="7">
        <f t="shared" si="16"/>
        <v>0</v>
      </c>
    </row>
    <row r="126" spans="1:5" ht="12.75" customHeight="1" x14ac:dyDescent="0.25">
      <c r="A126" s="29" t="s">
        <v>136</v>
      </c>
      <c r="B126" s="14" t="s">
        <v>137</v>
      </c>
      <c r="C126" s="7"/>
      <c r="D126" s="7">
        <f t="shared" si="17"/>
        <v>0</v>
      </c>
      <c r="E126" s="7">
        <f t="shared" si="16"/>
        <v>0</v>
      </c>
    </row>
    <row r="127" spans="1:5" ht="12.75" customHeight="1" x14ac:dyDescent="0.25">
      <c r="A127" s="29" t="s">
        <v>131</v>
      </c>
      <c r="B127" s="14" t="s">
        <v>132</v>
      </c>
      <c r="C127" s="7"/>
      <c r="D127" s="7">
        <f t="shared" si="17"/>
        <v>0</v>
      </c>
      <c r="E127" s="7">
        <f t="shared" si="16"/>
        <v>0</v>
      </c>
    </row>
    <row r="128" spans="1:5" ht="12.75" customHeight="1" x14ac:dyDescent="0.25">
      <c r="A128" s="29" t="s">
        <v>133</v>
      </c>
      <c r="B128" s="14" t="s">
        <v>336</v>
      </c>
      <c r="C128" s="7"/>
      <c r="D128" s="7">
        <f t="shared" si="17"/>
        <v>0</v>
      </c>
      <c r="E128" s="7">
        <f t="shared" si="16"/>
        <v>0</v>
      </c>
    </row>
    <row r="129" spans="1:5" ht="12.75" customHeight="1" x14ac:dyDescent="0.25">
      <c r="A129" s="29" t="s">
        <v>191</v>
      </c>
      <c r="B129" s="14" t="s">
        <v>337</v>
      </c>
      <c r="C129" s="7"/>
      <c r="D129" s="7">
        <f t="shared" si="17"/>
        <v>0</v>
      </c>
      <c r="E129" s="7">
        <f t="shared" si="16"/>
        <v>0</v>
      </c>
    </row>
    <row r="130" spans="1:5" ht="12.75" customHeight="1" x14ac:dyDescent="0.25">
      <c r="A130" s="29" t="s">
        <v>192</v>
      </c>
      <c r="B130" s="14" t="s">
        <v>193</v>
      </c>
      <c r="C130" s="7"/>
      <c r="D130" s="7">
        <f t="shared" si="17"/>
        <v>0</v>
      </c>
      <c r="E130" s="7">
        <f t="shared" si="16"/>
        <v>0</v>
      </c>
    </row>
    <row r="131" spans="1:5" ht="12.75" customHeight="1" x14ac:dyDescent="0.25">
      <c r="A131" s="29" t="s">
        <v>204</v>
      </c>
      <c r="B131" s="14" t="s">
        <v>205</v>
      </c>
      <c r="C131" s="7"/>
      <c r="D131" s="7">
        <f t="shared" si="17"/>
        <v>0</v>
      </c>
      <c r="E131" s="7">
        <f t="shared" si="16"/>
        <v>0</v>
      </c>
    </row>
    <row r="132" spans="1:5" ht="12.75" customHeight="1" x14ac:dyDescent="0.25">
      <c r="A132" s="29" t="s">
        <v>194</v>
      </c>
      <c r="B132" s="14" t="s">
        <v>338</v>
      </c>
      <c r="C132" s="7"/>
      <c r="D132" s="7">
        <f t="shared" ref="D132:D191" si="18">C132*1.21</f>
        <v>0</v>
      </c>
      <c r="E132" s="7">
        <f t="shared" ref="E132:E191" si="19">ROUND(C132+D132,2)</f>
        <v>0</v>
      </c>
    </row>
    <row r="133" spans="1:5" ht="12.75" customHeight="1" x14ac:dyDescent="0.25">
      <c r="A133" s="29" t="s">
        <v>195</v>
      </c>
      <c r="B133" s="14" t="s">
        <v>196</v>
      </c>
      <c r="C133" s="7"/>
      <c r="D133" s="7">
        <f t="shared" si="18"/>
        <v>0</v>
      </c>
      <c r="E133" s="7">
        <f t="shared" si="19"/>
        <v>0</v>
      </c>
    </row>
    <row r="134" spans="1:5" ht="12.75" customHeight="1" x14ac:dyDescent="0.25">
      <c r="A134" s="29" t="s">
        <v>197</v>
      </c>
      <c r="B134" s="14" t="s">
        <v>339</v>
      </c>
      <c r="C134" s="7"/>
      <c r="D134" s="7">
        <f t="shared" si="18"/>
        <v>0</v>
      </c>
      <c r="E134" s="7">
        <f t="shared" si="19"/>
        <v>0</v>
      </c>
    </row>
    <row r="135" spans="1:5" ht="12.75" customHeight="1" x14ac:dyDescent="0.25">
      <c r="A135" s="29" t="s">
        <v>206</v>
      </c>
      <c r="B135" s="14" t="s">
        <v>207</v>
      </c>
      <c r="C135" s="7"/>
      <c r="D135" s="7">
        <f t="shared" si="18"/>
        <v>0</v>
      </c>
      <c r="E135" s="7">
        <f t="shared" si="19"/>
        <v>0</v>
      </c>
    </row>
    <row r="136" spans="1:5" ht="12.75" customHeight="1" x14ac:dyDescent="0.25">
      <c r="A136" s="29" t="s">
        <v>208</v>
      </c>
      <c r="B136" s="14" t="s">
        <v>209</v>
      </c>
      <c r="C136" s="7"/>
      <c r="D136" s="7">
        <f t="shared" si="18"/>
        <v>0</v>
      </c>
      <c r="E136" s="7">
        <f t="shared" si="19"/>
        <v>0</v>
      </c>
    </row>
    <row r="137" spans="1:5" ht="12.75" customHeight="1" x14ac:dyDescent="0.25">
      <c r="A137" s="29" t="s">
        <v>198</v>
      </c>
      <c r="B137" s="14" t="s">
        <v>340</v>
      </c>
      <c r="C137" s="7"/>
      <c r="D137" s="7">
        <f t="shared" si="18"/>
        <v>0</v>
      </c>
      <c r="E137" s="7">
        <f t="shared" si="19"/>
        <v>0</v>
      </c>
    </row>
    <row r="138" spans="1:5" ht="12.75" customHeight="1" x14ac:dyDescent="0.25">
      <c r="A138" s="29" t="s">
        <v>199</v>
      </c>
      <c r="B138" s="14" t="s">
        <v>200</v>
      </c>
      <c r="C138" s="7"/>
      <c r="D138" s="7">
        <f t="shared" si="18"/>
        <v>0</v>
      </c>
      <c r="E138" s="7">
        <f t="shared" si="19"/>
        <v>0</v>
      </c>
    </row>
    <row r="139" spans="1:5" ht="12.75" customHeight="1" x14ac:dyDescent="0.25">
      <c r="A139" s="29" t="s">
        <v>201</v>
      </c>
      <c r="B139" s="14" t="s">
        <v>202</v>
      </c>
      <c r="C139" s="7"/>
      <c r="D139" s="7">
        <f t="shared" si="18"/>
        <v>0</v>
      </c>
      <c r="E139" s="7">
        <f t="shared" si="19"/>
        <v>0</v>
      </c>
    </row>
    <row r="140" spans="1:5" ht="12.75" customHeight="1" x14ac:dyDescent="0.25">
      <c r="A140" s="29" t="s">
        <v>203</v>
      </c>
      <c r="B140" s="14" t="s">
        <v>341</v>
      </c>
      <c r="C140" s="7"/>
      <c r="D140" s="7">
        <f t="shared" si="18"/>
        <v>0</v>
      </c>
      <c r="E140" s="7">
        <f t="shared" si="19"/>
        <v>0</v>
      </c>
    </row>
    <row r="141" spans="1:5" ht="12.75" customHeight="1" x14ac:dyDescent="0.25">
      <c r="A141" s="29" t="s">
        <v>224</v>
      </c>
      <c r="B141" s="14" t="s">
        <v>342</v>
      </c>
      <c r="C141" s="7"/>
      <c r="D141" s="7">
        <f t="shared" si="18"/>
        <v>0</v>
      </c>
      <c r="E141" s="7">
        <f t="shared" si="19"/>
        <v>0</v>
      </c>
    </row>
    <row r="142" spans="1:5" ht="12.75" customHeight="1" x14ac:dyDescent="0.25">
      <c r="A142" s="29" t="s">
        <v>225</v>
      </c>
      <c r="B142" s="14" t="s">
        <v>226</v>
      </c>
      <c r="C142" s="7"/>
      <c r="D142" s="7">
        <f t="shared" si="18"/>
        <v>0</v>
      </c>
      <c r="E142" s="7">
        <f t="shared" si="19"/>
        <v>0</v>
      </c>
    </row>
    <row r="143" spans="1:5" ht="12.75" customHeight="1" x14ac:dyDescent="0.25">
      <c r="A143" s="29" t="s">
        <v>227</v>
      </c>
      <c r="B143" s="14" t="s">
        <v>343</v>
      </c>
      <c r="C143" s="7"/>
      <c r="D143" s="7">
        <f t="shared" si="18"/>
        <v>0</v>
      </c>
      <c r="E143" s="7">
        <f t="shared" si="19"/>
        <v>0</v>
      </c>
    </row>
    <row r="144" spans="1:5" ht="12.75" customHeight="1" x14ac:dyDescent="0.25">
      <c r="A144" s="29" t="s">
        <v>228</v>
      </c>
      <c r="B144" s="14" t="s">
        <v>344</v>
      </c>
      <c r="C144" s="7"/>
      <c r="D144" s="7">
        <f t="shared" si="18"/>
        <v>0</v>
      </c>
      <c r="E144" s="7">
        <f t="shared" si="19"/>
        <v>0</v>
      </c>
    </row>
    <row r="145" spans="1:5" ht="12.75" customHeight="1" x14ac:dyDescent="0.25">
      <c r="A145" s="29" t="s">
        <v>229</v>
      </c>
      <c r="B145" s="14" t="s">
        <v>345</v>
      </c>
      <c r="C145" s="7"/>
      <c r="D145" s="7">
        <f t="shared" si="18"/>
        <v>0</v>
      </c>
      <c r="E145" s="7">
        <f t="shared" si="19"/>
        <v>0</v>
      </c>
    </row>
    <row r="146" spans="1:5" ht="12.75" customHeight="1" x14ac:dyDescent="0.25">
      <c r="A146" s="29" t="s">
        <v>230</v>
      </c>
      <c r="B146" s="6" t="s">
        <v>231</v>
      </c>
      <c r="C146" s="7"/>
      <c r="D146" s="7">
        <f t="shared" si="18"/>
        <v>0</v>
      </c>
      <c r="E146" s="7">
        <f t="shared" si="19"/>
        <v>0</v>
      </c>
    </row>
    <row r="147" spans="1:5" ht="12.75" customHeight="1" x14ac:dyDescent="0.25">
      <c r="A147" s="31"/>
      <c r="B147" s="23" t="s">
        <v>346</v>
      </c>
      <c r="C147" s="7"/>
      <c r="D147" s="7"/>
      <c r="E147" s="7"/>
    </row>
    <row r="148" spans="1:5" ht="12.75" customHeight="1" x14ac:dyDescent="0.25">
      <c r="A148" s="29" t="s">
        <v>272</v>
      </c>
      <c r="B148" s="15" t="s">
        <v>273</v>
      </c>
      <c r="C148" s="7"/>
      <c r="D148" s="7">
        <f t="shared" si="18"/>
        <v>0</v>
      </c>
      <c r="E148" s="7">
        <f t="shared" si="19"/>
        <v>0</v>
      </c>
    </row>
    <row r="149" spans="1:5" ht="12.75" customHeight="1" x14ac:dyDescent="0.25">
      <c r="A149" s="31"/>
      <c r="B149" s="23" t="s">
        <v>347</v>
      </c>
      <c r="C149" s="7"/>
      <c r="D149" s="7"/>
      <c r="E149" s="7"/>
    </row>
    <row r="150" spans="1:5" ht="12.75" customHeight="1" x14ac:dyDescent="0.25">
      <c r="A150" s="29" t="s">
        <v>122</v>
      </c>
      <c r="B150" s="27" t="s">
        <v>123</v>
      </c>
      <c r="C150" s="7"/>
      <c r="D150" s="7">
        <f t="shared" si="18"/>
        <v>0</v>
      </c>
      <c r="E150" s="7">
        <f t="shared" si="19"/>
        <v>0</v>
      </c>
    </row>
    <row r="151" spans="1:5" ht="12.75" customHeight="1" x14ac:dyDescent="0.25">
      <c r="A151" s="29" t="s">
        <v>124</v>
      </c>
      <c r="B151" s="14" t="s">
        <v>125</v>
      </c>
      <c r="C151" s="7"/>
      <c r="D151" s="7">
        <f t="shared" si="18"/>
        <v>0</v>
      </c>
      <c r="E151" s="7">
        <f t="shared" si="19"/>
        <v>0</v>
      </c>
    </row>
    <row r="152" spans="1:5" ht="12.75" customHeight="1" x14ac:dyDescent="0.25">
      <c r="A152" s="29" t="s">
        <v>181</v>
      </c>
      <c r="B152" s="14" t="s">
        <v>182</v>
      </c>
      <c r="C152" s="7"/>
      <c r="D152" s="7">
        <f t="shared" si="18"/>
        <v>0</v>
      </c>
      <c r="E152" s="7">
        <f t="shared" si="19"/>
        <v>0</v>
      </c>
    </row>
    <row r="153" spans="1:5" ht="12.75" customHeight="1" x14ac:dyDescent="0.25">
      <c r="A153" s="29" t="s">
        <v>183</v>
      </c>
      <c r="B153" s="14" t="s">
        <v>348</v>
      </c>
      <c r="C153" s="7"/>
      <c r="D153" s="7">
        <f t="shared" si="18"/>
        <v>0</v>
      </c>
      <c r="E153" s="7">
        <f t="shared" si="19"/>
        <v>0</v>
      </c>
    </row>
    <row r="154" spans="1:5" ht="12.75" customHeight="1" x14ac:dyDescent="0.25">
      <c r="A154" s="29" t="s">
        <v>184</v>
      </c>
      <c r="B154" s="14" t="s">
        <v>185</v>
      </c>
      <c r="C154" s="7"/>
      <c r="D154" s="7">
        <f t="shared" si="18"/>
        <v>0</v>
      </c>
      <c r="E154" s="7">
        <f t="shared" si="19"/>
        <v>0</v>
      </c>
    </row>
    <row r="155" spans="1:5" ht="12.75" customHeight="1" x14ac:dyDescent="0.25">
      <c r="A155" s="29" t="s">
        <v>186</v>
      </c>
      <c r="B155" s="14" t="s">
        <v>187</v>
      </c>
      <c r="C155" s="7"/>
      <c r="D155" s="7">
        <f t="shared" si="18"/>
        <v>0</v>
      </c>
      <c r="E155" s="7">
        <f t="shared" si="19"/>
        <v>0</v>
      </c>
    </row>
    <row r="156" spans="1:5" ht="12.75" customHeight="1" x14ac:dyDescent="0.25">
      <c r="A156" s="29" t="s">
        <v>188</v>
      </c>
      <c r="B156" s="14" t="s">
        <v>189</v>
      </c>
      <c r="C156" s="7"/>
      <c r="D156" s="7">
        <f t="shared" si="18"/>
        <v>0</v>
      </c>
      <c r="E156" s="7">
        <f t="shared" si="19"/>
        <v>0</v>
      </c>
    </row>
    <row r="157" spans="1:5" ht="12.75" customHeight="1" x14ac:dyDescent="0.25">
      <c r="A157" s="29" t="s">
        <v>190</v>
      </c>
      <c r="B157" s="14" t="s">
        <v>349</v>
      </c>
      <c r="C157" s="7"/>
      <c r="D157" s="7">
        <f t="shared" si="18"/>
        <v>0</v>
      </c>
      <c r="E157" s="7">
        <f t="shared" si="19"/>
        <v>0</v>
      </c>
    </row>
    <row r="158" spans="1:5" ht="12.75" customHeight="1" x14ac:dyDescent="0.25">
      <c r="A158" s="31"/>
      <c r="B158" s="23" t="s">
        <v>350</v>
      </c>
      <c r="C158" s="7"/>
      <c r="D158" s="7"/>
      <c r="E158" s="7"/>
    </row>
    <row r="159" spans="1:5" ht="12.75" customHeight="1" x14ac:dyDescent="0.25">
      <c r="A159" s="29" t="s">
        <v>210</v>
      </c>
      <c r="B159" s="16" t="s">
        <v>211</v>
      </c>
      <c r="C159" s="7"/>
      <c r="D159" s="7">
        <f t="shared" si="18"/>
        <v>0</v>
      </c>
      <c r="E159" s="7">
        <f t="shared" si="19"/>
        <v>0</v>
      </c>
    </row>
    <row r="160" spans="1:5" ht="12.75" customHeight="1" x14ac:dyDescent="0.25">
      <c r="A160" s="29" t="s">
        <v>232</v>
      </c>
      <c r="B160" s="16" t="s">
        <v>351</v>
      </c>
      <c r="C160" s="7"/>
      <c r="D160" s="7">
        <f t="shared" si="18"/>
        <v>0</v>
      </c>
      <c r="E160" s="7">
        <f t="shared" si="19"/>
        <v>0</v>
      </c>
    </row>
    <row r="161" spans="1:5" ht="12.75" customHeight="1" x14ac:dyDescent="0.25">
      <c r="A161" s="29" t="s">
        <v>233</v>
      </c>
      <c r="B161" s="16" t="s">
        <v>352</v>
      </c>
      <c r="C161" s="7"/>
      <c r="D161" s="7">
        <f t="shared" si="18"/>
        <v>0</v>
      </c>
      <c r="E161" s="7">
        <f t="shared" si="19"/>
        <v>0</v>
      </c>
    </row>
    <row r="162" spans="1:5" ht="12.75" customHeight="1" x14ac:dyDescent="0.25">
      <c r="A162" s="29" t="s">
        <v>274</v>
      </c>
      <c r="B162" s="16" t="s">
        <v>353</v>
      </c>
      <c r="C162" s="7"/>
      <c r="D162" s="7">
        <f t="shared" si="18"/>
        <v>0</v>
      </c>
      <c r="E162" s="7">
        <f t="shared" si="19"/>
        <v>0</v>
      </c>
    </row>
    <row r="163" spans="1:5" ht="12.75" customHeight="1" x14ac:dyDescent="0.25">
      <c r="A163" s="31"/>
      <c r="B163" s="23" t="s">
        <v>354</v>
      </c>
      <c r="C163" s="7"/>
      <c r="D163" s="7"/>
      <c r="E163" s="7"/>
    </row>
    <row r="164" spans="1:5" ht="12.75" customHeight="1" x14ac:dyDescent="0.25">
      <c r="A164" s="34" t="s">
        <v>161</v>
      </c>
      <c r="B164" s="6" t="s">
        <v>162</v>
      </c>
      <c r="C164" s="7"/>
      <c r="D164" s="7">
        <f t="shared" si="18"/>
        <v>0</v>
      </c>
      <c r="E164" s="7">
        <f t="shared" si="19"/>
        <v>0</v>
      </c>
    </row>
    <row r="165" spans="1:5" ht="12.75" customHeight="1" x14ac:dyDescent="0.25">
      <c r="A165" s="34" t="s">
        <v>163</v>
      </c>
      <c r="B165" s="6" t="s">
        <v>164</v>
      </c>
      <c r="C165" s="7"/>
      <c r="D165" s="7">
        <f t="shared" si="18"/>
        <v>0</v>
      </c>
      <c r="E165" s="7">
        <f t="shared" si="19"/>
        <v>0</v>
      </c>
    </row>
    <row r="166" spans="1:5" ht="12.75" customHeight="1" x14ac:dyDescent="0.25">
      <c r="A166" s="34" t="s">
        <v>165</v>
      </c>
      <c r="B166" s="6" t="s">
        <v>166</v>
      </c>
      <c r="C166" s="7"/>
      <c r="D166" s="7">
        <f t="shared" si="18"/>
        <v>0</v>
      </c>
      <c r="E166" s="7">
        <f t="shared" si="19"/>
        <v>0</v>
      </c>
    </row>
    <row r="167" spans="1:5" ht="12.75" customHeight="1" x14ac:dyDescent="0.25">
      <c r="A167" s="34" t="s">
        <v>167</v>
      </c>
      <c r="B167" s="6" t="s">
        <v>168</v>
      </c>
      <c r="C167" s="7"/>
      <c r="D167" s="7">
        <f t="shared" si="18"/>
        <v>0</v>
      </c>
      <c r="E167" s="7">
        <f t="shared" si="19"/>
        <v>0</v>
      </c>
    </row>
    <row r="168" spans="1:5" ht="12.75" customHeight="1" x14ac:dyDescent="0.25">
      <c r="A168" s="34" t="s">
        <v>169</v>
      </c>
      <c r="B168" s="6" t="s">
        <v>170</v>
      </c>
      <c r="C168" s="7"/>
      <c r="D168" s="7">
        <f t="shared" si="18"/>
        <v>0</v>
      </c>
      <c r="E168" s="7">
        <f t="shared" si="19"/>
        <v>0</v>
      </c>
    </row>
    <row r="169" spans="1:5" ht="12.75" customHeight="1" x14ac:dyDescent="0.25">
      <c r="A169" s="29" t="s">
        <v>171</v>
      </c>
      <c r="B169" s="28" t="s">
        <v>355</v>
      </c>
      <c r="C169" s="7"/>
      <c r="D169" s="7">
        <f t="shared" si="18"/>
        <v>0</v>
      </c>
      <c r="E169" s="7">
        <f t="shared" si="19"/>
        <v>0</v>
      </c>
    </row>
    <row r="170" spans="1:5" ht="12.75" customHeight="1" x14ac:dyDescent="0.25">
      <c r="A170" s="29" t="s">
        <v>172</v>
      </c>
      <c r="B170" s="28" t="s">
        <v>173</v>
      </c>
      <c r="C170" s="7"/>
      <c r="D170" s="7">
        <f t="shared" si="18"/>
        <v>0</v>
      </c>
      <c r="E170" s="7">
        <f t="shared" si="19"/>
        <v>0</v>
      </c>
    </row>
    <row r="171" spans="1:5" ht="12.75" customHeight="1" x14ac:dyDescent="0.25">
      <c r="A171" s="31"/>
      <c r="B171" s="23" t="s">
        <v>356</v>
      </c>
      <c r="C171" s="7"/>
      <c r="D171" s="7"/>
      <c r="E171" s="7"/>
    </row>
    <row r="172" spans="1:5" ht="12.75" customHeight="1" x14ac:dyDescent="0.25">
      <c r="A172" s="31"/>
      <c r="B172" s="23" t="s">
        <v>357</v>
      </c>
      <c r="C172" s="7"/>
      <c r="D172" s="7"/>
      <c r="E172" s="7"/>
    </row>
    <row r="173" spans="1:5" ht="12.75" customHeight="1" x14ac:dyDescent="0.25">
      <c r="A173" s="29" t="s">
        <v>107</v>
      </c>
      <c r="B173" s="16" t="s">
        <v>108</v>
      </c>
      <c r="C173" s="7"/>
      <c r="D173" s="7">
        <f t="shared" si="18"/>
        <v>0</v>
      </c>
      <c r="E173" s="7">
        <f t="shared" si="19"/>
        <v>0</v>
      </c>
    </row>
    <row r="174" spans="1:5" ht="12.75" customHeight="1" x14ac:dyDescent="0.25">
      <c r="A174" s="29" t="s">
        <v>109</v>
      </c>
      <c r="B174" s="16" t="s">
        <v>110</v>
      </c>
      <c r="C174" s="7"/>
      <c r="D174" s="7">
        <f t="shared" si="18"/>
        <v>0</v>
      </c>
      <c r="E174" s="7">
        <f t="shared" si="19"/>
        <v>0</v>
      </c>
    </row>
    <row r="175" spans="1:5" ht="12.75" customHeight="1" x14ac:dyDescent="0.25">
      <c r="A175" s="29" t="s">
        <v>138</v>
      </c>
      <c r="B175" s="16" t="s">
        <v>139</v>
      </c>
      <c r="C175" s="7"/>
      <c r="D175" s="7">
        <f t="shared" si="18"/>
        <v>0</v>
      </c>
      <c r="E175" s="7">
        <f t="shared" si="19"/>
        <v>0</v>
      </c>
    </row>
    <row r="176" spans="1:5" ht="12.75" customHeight="1" x14ac:dyDescent="0.25">
      <c r="A176" s="29" t="s">
        <v>140</v>
      </c>
      <c r="B176" s="16" t="s">
        <v>358</v>
      </c>
      <c r="C176" s="7"/>
      <c r="D176" s="7">
        <f t="shared" si="18"/>
        <v>0</v>
      </c>
      <c r="E176" s="7">
        <f t="shared" si="19"/>
        <v>0</v>
      </c>
    </row>
    <row r="177" spans="1:5" ht="12.75" customHeight="1" x14ac:dyDescent="0.25">
      <c r="A177" s="29" t="s">
        <v>234</v>
      </c>
      <c r="B177" s="16" t="s">
        <v>235</v>
      </c>
      <c r="C177" s="7"/>
      <c r="D177" s="7">
        <f t="shared" si="18"/>
        <v>0</v>
      </c>
      <c r="E177" s="7">
        <f t="shared" si="19"/>
        <v>0</v>
      </c>
    </row>
    <row r="178" spans="1:5" ht="12.75" customHeight="1" x14ac:dyDescent="0.25">
      <c r="A178" s="29" t="s">
        <v>212</v>
      </c>
      <c r="B178" s="16" t="s">
        <v>359</v>
      </c>
      <c r="C178" s="7"/>
      <c r="D178" s="7">
        <f t="shared" si="18"/>
        <v>0</v>
      </c>
      <c r="E178" s="7">
        <f t="shared" si="19"/>
        <v>0</v>
      </c>
    </row>
    <row r="179" spans="1:5" ht="12.75" customHeight="1" x14ac:dyDescent="0.25">
      <c r="A179" s="35"/>
      <c r="B179" s="23" t="s">
        <v>360</v>
      </c>
      <c r="C179" s="7"/>
      <c r="D179" s="7"/>
      <c r="E179" s="7"/>
    </row>
    <row r="180" spans="1:5" ht="12.75" customHeight="1" x14ac:dyDescent="0.25">
      <c r="A180" s="29" t="s">
        <v>149</v>
      </c>
      <c r="B180" s="15" t="s">
        <v>150</v>
      </c>
      <c r="C180" s="7"/>
      <c r="D180" s="7">
        <f t="shared" si="18"/>
        <v>0</v>
      </c>
      <c r="E180" s="7">
        <f t="shared" si="19"/>
        <v>0</v>
      </c>
    </row>
    <row r="181" spans="1:5" ht="12.75" customHeight="1" x14ac:dyDescent="0.25">
      <c r="A181" s="35"/>
      <c r="B181" s="23" t="s">
        <v>361</v>
      </c>
      <c r="C181" s="7"/>
      <c r="D181" s="7"/>
      <c r="E181" s="7"/>
    </row>
    <row r="182" spans="1:5" ht="12.75" customHeight="1" x14ac:dyDescent="0.25">
      <c r="A182" s="29" t="s">
        <v>238</v>
      </c>
      <c r="B182" s="14" t="s">
        <v>239</v>
      </c>
      <c r="C182" s="7"/>
      <c r="D182" s="7">
        <f t="shared" si="18"/>
        <v>0</v>
      </c>
      <c r="E182" s="7">
        <f t="shared" si="19"/>
        <v>0</v>
      </c>
    </row>
    <row r="183" spans="1:5" ht="12.75" customHeight="1" x14ac:dyDescent="0.25">
      <c r="A183" s="29" t="s">
        <v>240</v>
      </c>
      <c r="B183" s="14" t="s">
        <v>241</v>
      </c>
      <c r="C183" s="7"/>
      <c r="D183" s="7">
        <f t="shared" si="18"/>
        <v>0</v>
      </c>
      <c r="E183" s="7">
        <f t="shared" si="19"/>
        <v>0</v>
      </c>
    </row>
    <row r="184" spans="1:5" ht="12.75" customHeight="1" x14ac:dyDescent="0.25">
      <c r="A184" s="29" t="s">
        <v>113</v>
      </c>
      <c r="B184" s="14" t="s">
        <v>362</v>
      </c>
      <c r="C184" s="7"/>
      <c r="D184" s="7">
        <f t="shared" si="18"/>
        <v>0</v>
      </c>
      <c r="E184" s="7">
        <f t="shared" si="19"/>
        <v>0</v>
      </c>
    </row>
    <row r="185" spans="1:5" ht="12.75" customHeight="1" x14ac:dyDescent="0.25">
      <c r="A185" s="29" t="s">
        <v>143</v>
      </c>
      <c r="B185" s="14" t="s">
        <v>144</v>
      </c>
      <c r="C185" s="7"/>
      <c r="D185" s="7">
        <f t="shared" si="18"/>
        <v>0</v>
      </c>
      <c r="E185" s="7">
        <f t="shared" si="19"/>
        <v>0</v>
      </c>
    </row>
    <row r="186" spans="1:5" ht="12.75" customHeight="1" x14ac:dyDescent="0.25">
      <c r="A186" s="29" t="s">
        <v>145</v>
      </c>
      <c r="B186" s="14" t="s">
        <v>146</v>
      </c>
      <c r="C186" s="7"/>
      <c r="D186" s="7">
        <f t="shared" si="18"/>
        <v>0</v>
      </c>
      <c r="E186" s="7">
        <f t="shared" si="19"/>
        <v>0</v>
      </c>
    </row>
    <row r="187" spans="1:5" ht="12.75" customHeight="1" x14ac:dyDescent="0.25">
      <c r="A187" s="29" t="s">
        <v>147</v>
      </c>
      <c r="B187" s="14" t="s">
        <v>148</v>
      </c>
      <c r="C187" s="7"/>
      <c r="D187" s="7">
        <f t="shared" si="18"/>
        <v>0</v>
      </c>
      <c r="E187" s="7">
        <f t="shared" si="19"/>
        <v>0</v>
      </c>
    </row>
    <row r="188" spans="1:5" ht="12.75" customHeight="1" x14ac:dyDescent="0.25">
      <c r="A188" s="29" t="s">
        <v>151</v>
      </c>
      <c r="B188" s="14" t="s">
        <v>152</v>
      </c>
      <c r="C188" s="7"/>
      <c r="D188" s="7">
        <f t="shared" si="18"/>
        <v>0</v>
      </c>
      <c r="E188" s="7">
        <f t="shared" si="19"/>
        <v>0</v>
      </c>
    </row>
    <row r="189" spans="1:5" ht="12.75" customHeight="1" x14ac:dyDescent="0.25">
      <c r="A189" s="29" t="s">
        <v>153</v>
      </c>
      <c r="B189" s="14" t="s">
        <v>154</v>
      </c>
      <c r="C189" s="7"/>
      <c r="D189" s="7">
        <f t="shared" si="18"/>
        <v>0</v>
      </c>
      <c r="E189" s="7">
        <f t="shared" si="19"/>
        <v>0</v>
      </c>
    </row>
    <row r="190" spans="1:5" ht="12.75" customHeight="1" x14ac:dyDescent="0.25">
      <c r="A190" s="29" t="s">
        <v>155</v>
      </c>
      <c r="B190" s="14" t="s">
        <v>156</v>
      </c>
      <c r="C190" s="7"/>
      <c r="D190" s="7">
        <f t="shared" si="18"/>
        <v>0</v>
      </c>
      <c r="E190" s="7">
        <f t="shared" si="19"/>
        <v>0</v>
      </c>
    </row>
    <row r="191" spans="1:5" ht="12.75" customHeight="1" x14ac:dyDescent="0.25">
      <c r="A191" s="29" t="s">
        <v>159</v>
      </c>
      <c r="B191" s="14" t="s">
        <v>160</v>
      </c>
      <c r="C191" s="7"/>
      <c r="D191" s="7">
        <f t="shared" si="18"/>
        <v>0</v>
      </c>
      <c r="E191" s="7">
        <f t="shared" si="19"/>
        <v>0</v>
      </c>
    </row>
    <row r="192" spans="1:5" ht="12.75" customHeight="1" x14ac:dyDescent="0.25">
      <c r="A192" s="29" t="s">
        <v>93</v>
      </c>
      <c r="B192" s="14" t="s">
        <v>94</v>
      </c>
      <c r="C192" s="7"/>
      <c r="D192" s="7">
        <f t="shared" ref="D192:D205" si="20">C192*1.21</f>
        <v>0</v>
      </c>
      <c r="E192" s="7">
        <f t="shared" ref="E192:E205" si="21">ROUND(C192+D192,2)</f>
        <v>0</v>
      </c>
    </row>
    <row r="193" spans="1:5" ht="12.75" customHeight="1" x14ac:dyDescent="0.25">
      <c r="A193" s="31"/>
      <c r="B193" s="23" t="s">
        <v>363</v>
      </c>
      <c r="C193" s="7"/>
      <c r="D193" s="7"/>
      <c r="E193" s="7"/>
    </row>
    <row r="194" spans="1:5" ht="12.75" customHeight="1" x14ac:dyDescent="0.25">
      <c r="A194" s="29" t="s">
        <v>111</v>
      </c>
      <c r="B194" s="14" t="s">
        <v>112</v>
      </c>
      <c r="C194" s="7"/>
      <c r="D194" s="7">
        <f t="shared" si="20"/>
        <v>0</v>
      </c>
      <c r="E194" s="7">
        <f t="shared" si="21"/>
        <v>0</v>
      </c>
    </row>
    <row r="195" spans="1:5" ht="12.75" customHeight="1" x14ac:dyDescent="0.25">
      <c r="A195" s="29" t="s">
        <v>141</v>
      </c>
      <c r="B195" s="14" t="s">
        <v>142</v>
      </c>
      <c r="C195" s="7"/>
      <c r="D195" s="7">
        <f t="shared" si="20"/>
        <v>0</v>
      </c>
      <c r="E195" s="7">
        <f t="shared" si="21"/>
        <v>0</v>
      </c>
    </row>
    <row r="196" spans="1:5" ht="12.75" customHeight="1" x14ac:dyDescent="0.25">
      <c r="A196" s="29" t="s">
        <v>236</v>
      </c>
      <c r="B196" s="14" t="s">
        <v>237</v>
      </c>
      <c r="C196" s="7"/>
      <c r="D196" s="7">
        <f t="shared" si="20"/>
        <v>0</v>
      </c>
      <c r="E196" s="7">
        <f t="shared" si="21"/>
        <v>0</v>
      </c>
    </row>
    <row r="197" spans="1:5" ht="12.75" customHeight="1" x14ac:dyDescent="0.25">
      <c r="A197" s="29" t="s">
        <v>213</v>
      </c>
      <c r="B197" s="14" t="s">
        <v>214</v>
      </c>
      <c r="C197" s="7"/>
      <c r="D197" s="7">
        <f t="shared" si="20"/>
        <v>0</v>
      </c>
      <c r="E197" s="7">
        <f t="shared" si="21"/>
        <v>0</v>
      </c>
    </row>
    <row r="198" spans="1:5" ht="12.75" customHeight="1" x14ac:dyDescent="0.25">
      <c r="A198" s="35"/>
      <c r="B198" s="23" t="s">
        <v>364</v>
      </c>
      <c r="C198" s="7"/>
      <c r="D198" s="7"/>
      <c r="E198" s="7"/>
    </row>
    <row r="199" spans="1:5" ht="12.75" customHeight="1" x14ac:dyDescent="0.25">
      <c r="A199" s="29" t="s">
        <v>157</v>
      </c>
      <c r="B199" s="14" t="s">
        <v>158</v>
      </c>
      <c r="C199" s="7"/>
      <c r="D199" s="7">
        <f t="shared" si="20"/>
        <v>0</v>
      </c>
      <c r="E199" s="7">
        <f t="shared" si="21"/>
        <v>0</v>
      </c>
    </row>
    <row r="200" spans="1:5" ht="12.75" customHeight="1" x14ac:dyDescent="0.25">
      <c r="A200" s="35"/>
      <c r="B200" s="23" t="s">
        <v>365</v>
      </c>
      <c r="C200" s="7"/>
      <c r="D200" s="7"/>
      <c r="E200" s="7"/>
    </row>
    <row r="201" spans="1:5" ht="12.75" customHeight="1" x14ac:dyDescent="0.25">
      <c r="A201" s="36" t="s">
        <v>95</v>
      </c>
      <c r="B201" s="6" t="s">
        <v>96</v>
      </c>
      <c r="C201" s="7"/>
      <c r="D201" s="7">
        <f t="shared" si="20"/>
        <v>0</v>
      </c>
      <c r="E201" s="7">
        <f t="shared" si="21"/>
        <v>0</v>
      </c>
    </row>
    <row r="202" spans="1:5" ht="12.75" customHeight="1" x14ac:dyDescent="0.25">
      <c r="A202" s="36" t="s">
        <v>97</v>
      </c>
      <c r="B202" s="6" t="s">
        <v>98</v>
      </c>
      <c r="C202" s="7"/>
      <c r="D202" s="7">
        <f t="shared" si="20"/>
        <v>0</v>
      </c>
      <c r="E202" s="7">
        <f t="shared" si="21"/>
        <v>0</v>
      </c>
    </row>
    <row r="203" spans="1:5" ht="12.75" customHeight="1" x14ac:dyDescent="0.25">
      <c r="A203" s="36" t="s">
        <v>99</v>
      </c>
      <c r="B203" s="6" t="s">
        <v>100</v>
      </c>
      <c r="C203" s="7"/>
      <c r="D203" s="7">
        <f t="shared" si="20"/>
        <v>0</v>
      </c>
      <c r="E203" s="7">
        <f t="shared" si="21"/>
        <v>0</v>
      </c>
    </row>
    <row r="204" spans="1:5" ht="12.75" customHeight="1" x14ac:dyDescent="0.25">
      <c r="A204" s="36" t="s">
        <v>101</v>
      </c>
      <c r="B204" s="6" t="s">
        <v>102</v>
      </c>
      <c r="C204" s="7"/>
      <c r="D204" s="7">
        <f t="shared" si="20"/>
        <v>0</v>
      </c>
      <c r="E204" s="7">
        <f t="shared" si="21"/>
        <v>0</v>
      </c>
    </row>
    <row r="205" spans="1:5" ht="12.75" customHeight="1" x14ac:dyDescent="0.25">
      <c r="A205" s="36" t="s">
        <v>275</v>
      </c>
      <c r="B205" s="6" t="s">
        <v>276</v>
      </c>
      <c r="C205" s="7"/>
      <c r="D205" s="7">
        <f t="shared" si="20"/>
        <v>0</v>
      </c>
      <c r="E205" s="7">
        <f t="shared" si="21"/>
        <v>0</v>
      </c>
    </row>
    <row r="207" spans="1:5" ht="12.75" customHeight="1" x14ac:dyDescent="0.25">
      <c r="A207" s="8"/>
      <c r="B207" s="8" t="s">
        <v>277</v>
      </c>
      <c r="C207" s="9">
        <f>SUM(C10:C205)</f>
        <v>0</v>
      </c>
      <c r="D207" s="9">
        <f>SUM(D10:D205)</f>
        <v>0</v>
      </c>
      <c r="E207" s="9">
        <f>SUM(E10:E205)</f>
        <v>0</v>
      </c>
    </row>
  </sheetData>
  <mergeCells count="4">
    <mergeCell ref="A1:A3"/>
    <mergeCell ref="B2:B3"/>
    <mergeCell ref="B4:D4"/>
    <mergeCell ref="B5:D5"/>
  </mergeCells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 dle Sm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2018-10-18T08:08:43Z</dcterms:modified>
</cp:coreProperties>
</file>