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203 ...septiků objektů ve správě OŘ Ostrava - 20242025 - oblast Olomoucko - VŠ\01_ZD\Díl 2 Rámcová dohoda včetně příloh\"/>
    </mc:Choice>
  </mc:AlternateContent>
  <xr:revisionPtr revIDLastSave="0" documentId="13_ncr:1_{2327929A-7068-40FE-80A6-DBE48AA57B97}" xr6:coauthVersionLast="36" xr6:coauthVersionMax="36" xr10:uidLastSave="{00000000-0000-0000-0000-000000000000}"/>
  <bookViews>
    <workbookView xWindow="0" yWindow="0" windowWidth="27630" windowHeight="11835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6" i="7" l="1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G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J5" i="7" l="1"/>
  <c r="J24" i="7" l="1"/>
  <c r="G5" i="7"/>
  <c r="G24" i="7" l="1"/>
  <c r="D5" i="7"/>
  <c r="D24" i="7" l="1"/>
  <c r="K3" i="7" s="1"/>
  <c r="K25" i="7" s="1"/>
</calcChain>
</file>

<file path=xl/sharedStrings.xml><?xml version="1.0" encoding="utf-8"?>
<sst xmlns="http://schemas.openxmlformats.org/spreadsheetml/2006/main" count="44" uniqueCount="42">
  <si>
    <t>Kč bez DPH/celkem</t>
  </si>
  <si>
    <t>Kč bez DPH/15min</t>
  </si>
  <si>
    <t>Kč bez DPH/m³</t>
  </si>
  <si>
    <t>OBLAST</t>
  </si>
  <si>
    <t>celkem</t>
  </si>
  <si>
    <t>OLOMOUCKO</t>
  </si>
  <si>
    <t>Bohuňovice VB (49° 39' 46.96890840",17° 16' 53.63928840")</t>
  </si>
  <si>
    <t xml:space="preserve">Červenka měnírna (49° 43' 39.64600000",17° 4' 38.03600000")
</t>
  </si>
  <si>
    <t>Červenka VB (49° 43' 25.31888040",17° 5' 28.25422800")</t>
  </si>
  <si>
    <t>Domašov nad Bystřicí VB (49° 44' 24.62584560",17° 26' 42.26022960")</t>
  </si>
  <si>
    <t>Domašov nad Bystřicí – veřejné WC (49° 44' 24.62584560",17° 26' 42.26022960")</t>
  </si>
  <si>
    <t>Grygov ČOV (49° 31' 38.97200000",17° 18' 25.75300000")</t>
  </si>
  <si>
    <t>Hlubočky VB (49° 38' 49.58417760",17° 24' 30.21439680")</t>
  </si>
  <si>
    <t>Hlubočky Mariánské Údolí – ČOV (49° 36' 47.00973600",17° 23' 40.03996920")</t>
  </si>
  <si>
    <t>Jívová tech.objekt (49° 42' 37.22849280",17° 26' 33.59582160")</t>
  </si>
  <si>
    <t xml:space="preserve">Litovel prov.budova(49° 42' 45.89600000",17° 4' 29.55000000")
</t>
  </si>
  <si>
    <t>Litovel pře. Stavědlo (49° 41' 30.67300000", 17° 4' 11.20800000")</t>
  </si>
  <si>
    <t>Olomouc žst. Řepčín (49° 36' 59.19106320",17° 13' 25.87622160")</t>
  </si>
  <si>
    <t>Příkazy VB (49° 38' 17.40644880",17° 8' 43.27487520")</t>
  </si>
  <si>
    <t>Šternberk TNS (49° 43' 7.99180320",17° 17' 15.86870880")</t>
  </si>
  <si>
    <t>Štěpánov RZZ (49° 40' 17.43000000",17° 13' 9.93600000")</t>
  </si>
  <si>
    <t>Uničov TNS (49° 46' 44.88305160",17° 6' 47.69763120")</t>
  </si>
  <si>
    <t>Olomouc přednádraží - budova 7.zálohy (49° 36' 49.14500000",17° 16' 8.79100000")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</si>
  <si>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</si>
  <si>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</si>
  <si>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</si>
  <si>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</si>
  <si>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</si>
  <si>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Troubelice tech.objekt (49° 48' 17.35769880",17° 4' 34.11458040")</t>
  </si>
  <si>
    <t>24 měsíců</t>
  </si>
  <si>
    <t>Předpokládaný počet jízd k objektu za 2 roky</t>
  </si>
  <si>
    <t>Předpokládaný počet 15min cyklů za 2 roky</t>
  </si>
  <si>
    <t>Předpokládané množství na ČOV/m³ za 2 roky</t>
  </si>
  <si>
    <t>Celkem                  Kč bez DPH /         za období                     2 roky (24 měsíců)</t>
  </si>
  <si>
    <t>CELKEM</t>
  </si>
  <si>
    <t>Poznámky a informace k doplnění: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</si>
  <si>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</si>
  <si>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</si>
  <si>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</si>
  <si>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</si>
  <si>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</si>
  <si>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2) Cenová nabídka celkem (buňka K25) je hodnotícím kritériem pro výběr nejvhodnější nabídky ve smyslu kapitoly 17. Výzvy k podání nabídek.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</si>
</sst>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Verdana"/>
      <family val="2"/>
      <charset val="238"/>
    </font>
    <font>
      <b/>
      <i/>
      <sz val="10"/>
      <color theme="5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2"/>
      <name val="Verdana"/>
      <family val="2"/>
      <charset val="238"/>
    </font>
    <font>
      <b/>
      <sz val="11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9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dashed">
        <color auto="1"/>
      </bottom>
      <diagonal/>
    </border>
    <border>
      <left style="double">
        <color auto="1"/>
      </left>
      <right style="double">
        <color auto="1"/>
      </right>
      <top style="dashed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medium">
        <color auto="1"/>
      </right>
      <top style="dotted">
        <color auto="1"/>
      </top>
      <bottom style="medium">
        <color indexed="64"/>
      </bottom>
      <diagonal/>
    </border>
    <border>
      <left style="dotted">
        <color auto="1"/>
      </left>
      <right style="double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</cellStyleXfs>
  <cellXfs count="58">
    <xf numFmtId="0" fontId="0" fillId="0" borderId="0" xfId="0"/>
    <xf numFmtId="0" fontId="0" fillId="0" borderId="0" xfId="0"/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8" xfId="0" applyFont="1" applyFill="1" applyBorder="1" applyAlignment="1">
      <alignment horizontal="right" vertical="top"/>
    </xf>
    <xf numFmtId="0" fontId="3" fillId="4" borderId="7" xfId="0" applyFont="1" applyFill="1" applyBorder="1" applyAlignment="1">
      <alignment vertical="top"/>
    </xf>
    <xf numFmtId="0" fontId="3" fillId="4" borderId="7" xfId="0" applyFont="1" applyFill="1" applyBorder="1" applyAlignment="1">
      <alignment vertical="top" wrapText="1"/>
    </xf>
    <xf numFmtId="0" fontId="9" fillId="4" borderId="15" xfId="0" applyFont="1" applyFill="1" applyBorder="1" applyAlignment="1">
      <alignment horizontal="center" vertical="center" wrapText="1"/>
    </xf>
    <xf numFmtId="4" fontId="5" fillId="3" borderId="20" xfId="0" applyNumberFormat="1" applyFont="1" applyFill="1" applyBorder="1" applyAlignment="1">
      <alignment horizontal="left" vertical="center" wrapText="1"/>
    </xf>
    <xf numFmtId="0" fontId="4" fillId="3" borderId="21" xfId="0" applyFont="1" applyFill="1" applyBorder="1"/>
    <xf numFmtId="4" fontId="4" fillId="3" borderId="21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/>
    <xf numFmtId="0" fontId="8" fillId="0" borderId="23" xfId="0" applyFont="1" applyBorder="1" applyAlignment="1">
      <alignment horizontal="center" vertical="center"/>
    </xf>
    <xf numFmtId="4" fontId="11" fillId="0" borderId="24" xfId="0" applyNumberFormat="1" applyFont="1" applyBorder="1" applyAlignment="1">
      <alignment horizontal="center" vertical="center"/>
    </xf>
    <xf numFmtId="4" fontId="9" fillId="0" borderId="25" xfId="0" applyNumberFormat="1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4" fontId="11" fillId="0" borderId="27" xfId="0" applyNumberFormat="1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11" fillId="5" borderId="27" xfId="0" applyNumberFormat="1" applyFont="1" applyFill="1" applyBorder="1" applyAlignment="1">
      <alignment horizontal="center" vertical="center"/>
    </xf>
    <xf numFmtId="4" fontId="9" fillId="0" borderId="28" xfId="0" applyNumberFormat="1" applyFont="1" applyBorder="1" applyAlignment="1">
      <alignment horizontal="right" vertical="center"/>
    </xf>
    <xf numFmtId="0" fontId="8" fillId="0" borderId="29" xfId="0" applyFont="1" applyBorder="1" applyAlignment="1">
      <alignment horizontal="center" vertical="center"/>
    </xf>
    <xf numFmtId="4" fontId="11" fillId="0" borderId="30" xfId="0" applyNumberFormat="1" applyFont="1" applyBorder="1" applyAlignment="1">
      <alignment horizontal="center" vertical="center"/>
    </xf>
    <xf numFmtId="4" fontId="10" fillId="0" borderId="31" xfId="0" applyNumberFormat="1" applyFont="1" applyBorder="1" applyAlignment="1">
      <alignment horizontal="right" vertical="center"/>
    </xf>
    <xf numFmtId="0" fontId="10" fillId="0" borderId="23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/>
    </xf>
    <xf numFmtId="0" fontId="10" fillId="0" borderId="29" xfId="0" applyFont="1" applyBorder="1" applyAlignment="1">
      <alignment horizontal="center" vertical="center"/>
    </xf>
    <xf numFmtId="4" fontId="9" fillId="0" borderId="32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horizontal="center" vertical="center"/>
    </xf>
    <xf numFmtId="4" fontId="9" fillId="0" borderId="33" xfId="0" applyNumberFormat="1" applyFont="1" applyBorder="1" applyAlignment="1">
      <alignment horizontal="right" vertical="center"/>
    </xf>
    <xf numFmtId="4" fontId="10" fillId="0" borderId="34" xfId="0" applyNumberFormat="1" applyFont="1" applyBorder="1" applyAlignment="1">
      <alignment horizontal="right" vertical="center"/>
    </xf>
    <xf numFmtId="4" fontId="13" fillId="3" borderId="13" xfId="0" applyNumberFormat="1" applyFont="1" applyFill="1" applyBorder="1" applyAlignment="1">
      <alignment horizontal="left" vertical="center"/>
    </xf>
    <xf numFmtId="4" fontId="13" fillId="3" borderId="13" xfId="0" applyNumberFormat="1" applyFont="1" applyFill="1" applyBorder="1" applyAlignment="1">
      <alignment horizontal="center" vertical="center"/>
    </xf>
    <xf numFmtId="4" fontId="13" fillId="3" borderId="14" xfId="0" applyNumberFormat="1" applyFont="1" applyFill="1" applyBorder="1" applyAlignment="1">
      <alignment horizontal="center" vertical="center"/>
    </xf>
    <xf numFmtId="0" fontId="14" fillId="0" borderId="35" xfId="0" applyFont="1" applyBorder="1"/>
    <xf numFmtId="0" fontId="0" fillId="0" borderId="36" xfId="0" applyBorder="1"/>
    <xf numFmtId="0" fontId="0" fillId="0" borderId="37" xfId="0" applyBorder="1"/>
    <xf numFmtId="4" fontId="12" fillId="0" borderId="38" xfId="0" applyNumberFormat="1" applyFont="1" applyBorder="1" applyAlignment="1">
      <alignment horizontal="left" vertical="center" wrapText="1"/>
    </xf>
    <xf numFmtId="0" fontId="0" fillId="0" borderId="1" xfId="0" applyBorder="1"/>
    <xf numFmtId="0" fontId="10" fillId="5" borderId="4" xfId="0" applyFont="1" applyFill="1" applyBorder="1"/>
    <xf numFmtId="0" fontId="10" fillId="0" borderId="4" xfId="0" applyFont="1" applyBorder="1"/>
    <xf numFmtId="0" fontId="10" fillId="0" borderId="5" xfId="0" applyFont="1" applyBorder="1"/>
    <xf numFmtId="0" fontId="0" fillId="0" borderId="2" xfId="0" applyBorder="1"/>
    <xf numFmtId="0" fontId="0" fillId="0" borderId="3" xfId="0" applyBorder="1"/>
    <xf numFmtId="4" fontId="9" fillId="4" borderId="19" xfId="0" applyNumberFormat="1" applyFont="1" applyFill="1" applyBorder="1" applyAlignment="1">
      <alignment horizontal="center" vertical="center" wrapText="1"/>
    </xf>
    <xf numFmtId="4" fontId="9" fillId="4" borderId="9" xfId="0" applyNumberFormat="1" applyFont="1" applyFill="1" applyBorder="1" applyAlignment="1">
      <alignment horizontal="center" vertical="center" wrapText="1"/>
    </xf>
    <xf numFmtId="4" fontId="9" fillId="4" borderId="12" xfId="0" applyNumberFormat="1" applyFont="1" applyFill="1" applyBorder="1" applyAlignment="1">
      <alignment horizontal="center" vertical="center"/>
    </xf>
    <xf numFmtId="4" fontId="9" fillId="4" borderId="10" xfId="0" applyNumberFormat="1" applyFont="1" applyFill="1" applyBorder="1" applyAlignment="1">
      <alignment horizontal="center" vertical="center"/>
    </xf>
    <xf numFmtId="4" fontId="9" fillId="4" borderId="11" xfId="0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0" fontId="9" fillId="3" borderId="17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zoomScaleNormal="100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1" s="1" customFormat="1" ht="48" customHeight="1" x14ac:dyDescent="0.2">
      <c r="A1" s="12" t="s">
        <v>3</v>
      </c>
      <c r="B1" s="55" t="s">
        <v>40</v>
      </c>
      <c r="C1" s="56"/>
      <c r="D1" s="57"/>
      <c r="E1" s="55" t="s">
        <v>24</v>
      </c>
      <c r="F1" s="56"/>
      <c r="G1" s="57"/>
      <c r="H1" s="55" t="s">
        <v>25</v>
      </c>
      <c r="I1" s="56"/>
      <c r="J1" s="56"/>
      <c r="K1" s="50" t="s">
        <v>33</v>
      </c>
    </row>
    <row r="2" spans="1:11" s="1" customFormat="1" ht="45.75" thickBot="1" x14ac:dyDescent="0.25">
      <c r="A2" s="6" t="s">
        <v>23</v>
      </c>
      <c r="B2" s="2" t="s">
        <v>30</v>
      </c>
      <c r="C2" s="3" t="s">
        <v>26</v>
      </c>
      <c r="D2" s="4" t="s">
        <v>0</v>
      </c>
      <c r="E2" s="5" t="s">
        <v>31</v>
      </c>
      <c r="F2" s="3" t="s">
        <v>1</v>
      </c>
      <c r="G2" s="4" t="s">
        <v>0</v>
      </c>
      <c r="H2" s="2" t="s">
        <v>32</v>
      </c>
      <c r="I2" s="3" t="s">
        <v>2</v>
      </c>
      <c r="J2" s="3" t="s">
        <v>0</v>
      </c>
      <c r="K2" s="51"/>
    </row>
    <row r="3" spans="1:11" s="1" customFormat="1" ht="14.1" customHeight="1" x14ac:dyDescent="0.2">
      <c r="A3" s="10"/>
      <c r="B3" s="18"/>
      <c r="C3" s="19"/>
      <c r="D3" s="20"/>
      <c r="E3" s="29"/>
      <c r="F3" s="19"/>
      <c r="G3" s="20"/>
      <c r="H3" s="29"/>
      <c r="I3" s="19"/>
      <c r="J3" s="33"/>
      <c r="K3" s="52">
        <f>D24+G24+J24</f>
        <v>0</v>
      </c>
    </row>
    <row r="4" spans="1:11" s="1" customFormat="1" ht="14.1" customHeight="1" x14ac:dyDescent="0.2">
      <c r="A4" s="7" t="s">
        <v>5</v>
      </c>
      <c r="B4" s="21"/>
      <c r="C4" s="22"/>
      <c r="D4" s="23"/>
      <c r="E4" s="30"/>
      <c r="F4" s="22"/>
      <c r="G4" s="23"/>
      <c r="H4" s="30"/>
      <c r="I4" s="22"/>
      <c r="J4" s="34"/>
      <c r="K4" s="53"/>
    </row>
    <row r="5" spans="1:11" s="1" customFormat="1" ht="14.1" customHeight="1" x14ac:dyDescent="0.2">
      <c r="A5" s="8" t="s">
        <v>6</v>
      </c>
      <c r="B5" s="21">
        <v>2</v>
      </c>
      <c r="C5" s="24"/>
      <c r="D5" s="25">
        <f>B5*C5</f>
        <v>0</v>
      </c>
      <c r="E5" s="31">
        <v>4</v>
      </c>
      <c r="F5" s="24"/>
      <c r="G5" s="25">
        <f t="shared" ref="G5:G23" si="0">E5*F5</f>
        <v>0</v>
      </c>
      <c r="H5" s="31">
        <v>4</v>
      </c>
      <c r="I5" s="24"/>
      <c r="J5" s="35">
        <f t="shared" ref="J5:J23" si="1">H5*I5</f>
        <v>0</v>
      </c>
      <c r="K5" s="53"/>
    </row>
    <row r="6" spans="1:11" s="1" customFormat="1" ht="14.1" customHeight="1" x14ac:dyDescent="0.2">
      <c r="A6" s="8" t="s">
        <v>7</v>
      </c>
      <c r="B6" s="21">
        <v>2</v>
      </c>
      <c r="C6" s="24"/>
      <c r="D6" s="25">
        <f t="shared" ref="D6:D23" si="2">B6*C6</f>
        <v>0</v>
      </c>
      <c r="E6" s="31">
        <v>4</v>
      </c>
      <c r="F6" s="24"/>
      <c r="G6" s="25">
        <f t="shared" si="0"/>
        <v>0</v>
      </c>
      <c r="H6" s="31">
        <v>4</v>
      </c>
      <c r="I6" s="24"/>
      <c r="J6" s="35">
        <f t="shared" si="1"/>
        <v>0</v>
      </c>
      <c r="K6" s="53"/>
    </row>
    <row r="7" spans="1:11" s="1" customFormat="1" ht="14.1" customHeight="1" x14ac:dyDescent="0.2">
      <c r="A7" s="8" t="s">
        <v>8</v>
      </c>
      <c r="B7" s="21">
        <v>2</v>
      </c>
      <c r="C7" s="24"/>
      <c r="D7" s="25">
        <f t="shared" si="2"/>
        <v>0</v>
      </c>
      <c r="E7" s="31">
        <v>6</v>
      </c>
      <c r="F7" s="24"/>
      <c r="G7" s="25">
        <f t="shared" si="0"/>
        <v>0</v>
      </c>
      <c r="H7" s="31">
        <v>50</v>
      </c>
      <c r="I7" s="24"/>
      <c r="J7" s="35">
        <f t="shared" si="1"/>
        <v>0</v>
      </c>
      <c r="K7" s="53"/>
    </row>
    <row r="8" spans="1:11" s="1" customFormat="1" ht="14.1" customHeight="1" x14ac:dyDescent="0.2">
      <c r="A8" s="8" t="s">
        <v>9</v>
      </c>
      <c r="B8" s="21">
        <v>4</v>
      </c>
      <c r="C8" s="24"/>
      <c r="D8" s="25">
        <f t="shared" si="2"/>
        <v>0</v>
      </c>
      <c r="E8" s="31">
        <v>8</v>
      </c>
      <c r="F8" s="24"/>
      <c r="G8" s="25">
        <f t="shared" si="0"/>
        <v>0</v>
      </c>
      <c r="H8" s="31">
        <v>16</v>
      </c>
      <c r="I8" s="24"/>
      <c r="J8" s="35">
        <f t="shared" si="1"/>
        <v>0</v>
      </c>
      <c r="K8" s="53"/>
    </row>
    <row r="9" spans="1:11" s="1" customFormat="1" ht="14.1" customHeight="1" x14ac:dyDescent="0.2">
      <c r="A9" s="8" t="s">
        <v>10</v>
      </c>
      <c r="B9" s="21">
        <v>4</v>
      </c>
      <c r="C9" s="24"/>
      <c r="D9" s="25">
        <f t="shared" si="2"/>
        <v>0</v>
      </c>
      <c r="E9" s="31">
        <v>8</v>
      </c>
      <c r="F9" s="24"/>
      <c r="G9" s="25">
        <f t="shared" si="0"/>
        <v>0</v>
      </c>
      <c r="H9" s="31">
        <v>20</v>
      </c>
      <c r="I9" s="24"/>
      <c r="J9" s="35">
        <f t="shared" si="1"/>
        <v>0</v>
      </c>
      <c r="K9" s="53"/>
    </row>
    <row r="10" spans="1:11" s="1" customFormat="1" ht="14.1" customHeight="1" x14ac:dyDescent="0.2">
      <c r="A10" s="8" t="s">
        <v>11</v>
      </c>
      <c r="B10" s="21">
        <v>2</v>
      </c>
      <c r="C10" s="24"/>
      <c r="D10" s="25">
        <f t="shared" si="2"/>
        <v>0</v>
      </c>
      <c r="E10" s="31">
        <v>14</v>
      </c>
      <c r="F10" s="24"/>
      <c r="G10" s="25">
        <f t="shared" si="0"/>
        <v>0</v>
      </c>
      <c r="H10" s="31">
        <v>22</v>
      </c>
      <c r="I10" s="24"/>
      <c r="J10" s="35">
        <f t="shared" si="1"/>
        <v>0</v>
      </c>
      <c r="K10" s="53"/>
    </row>
    <row r="11" spans="1:11" s="1" customFormat="1" ht="14.1" customHeight="1" x14ac:dyDescent="0.2">
      <c r="A11" s="8" t="s">
        <v>12</v>
      </c>
      <c r="B11" s="21">
        <v>4</v>
      </c>
      <c r="C11" s="24"/>
      <c r="D11" s="25">
        <f t="shared" si="2"/>
        <v>0</v>
      </c>
      <c r="E11" s="31">
        <v>8</v>
      </c>
      <c r="F11" s="24"/>
      <c r="G11" s="25">
        <f t="shared" si="0"/>
        <v>0</v>
      </c>
      <c r="H11" s="31">
        <v>20</v>
      </c>
      <c r="I11" s="24"/>
      <c r="J11" s="35">
        <f t="shared" si="1"/>
        <v>0</v>
      </c>
      <c r="K11" s="53"/>
    </row>
    <row r="12" spans="1:11" s="1" customFormat="1" ht="14.1" customHeight="1" x14ac:dyDescent="0.2">
      <c r="A12" s="8" t="s">
        <v>13</v>
      </c>
      <c r="B12" s="21">
        <v>2</v>
      </c>
      <c r="C12" s="24"/>
      <c r="D12" s="25">
        <f t="shared" si="2"/>
        <v>0</v>
      </c>
      <c r="E12" s="31">
        <v>4</v>
      </c>
      <c r="F12" s="24"/>
      <c r="G12" s="25">
        <f t="shared" si="0"/>
        <v>0</v>
      </c>
      <c r="H12" s="31">
        <v>40</v>
      </c>
      <c r="I12" s="24"/>
      <c r="J12" s="35">
        <f t="shared" si="1"/>
        <v>0</v>
      </c>
      <c r="K12" s="53"/>
    </row>
    <row r="13" spans="1:11" s="1" customFormat="1" ht="14.1" customHeight="1" x14ac:dyDescent="0.2">
      <c r="A13" s="8" t="s">
        <v>14</v>
      </c>
      <c r="B13" s="21">
        <v>2</v>
      </c>
      <c r="C13" s="24"/>
      <c r="D13" s="25">
        <f t="shared" si="2"/>
        <v>0</v>
      </c>
      <c r="E13" s="31">
        <v>4</v>
      </c>
      <c r="F13" s="24"/>
      <c r="G13" s="25">
        <f t="shared" si="0"/>
        <v>0</v>
      </c>
      <c r="H13" s="31">
        <v>22</v>
      </c>
      <c r="I13" s="24"/>
      <c r="J13" s="35">
        <f t="shared" si="1"/>
        <v>0</v>
      </c>
      <c r="K13" s="53"/>
    </row>
    <row r="14" spans="1:11" s="1" customFormat="1" ht="14.1" customHeight="1" x14ac:dyDescent="0.2">
      <c r="A14" s="8" t="s">
        <v>15</v>
      </c>
      <c r="B14" s="21">
        <v>2</v>
      </c>
      <c r="C14" s="24"/>
      <c r="D14" s="25">
        <f t="shared" si="2"/>
        <v>0</v>
      </c>
      <c r="E14" s="31">
        <v>6</v>
      </c>
      <c r="F14" s="24"/>
      <c r="G14" s="25">
        <f t="shared" si="0"/>
        <v>0</v>
      </c>
      <c r="H14" s="31">
        <v>22</v>
      </c>
      <c r="I14" s="24"/>
      <c r="J14" s="35">
        <f t="shared" si="1"/>
        <v>0</v>
      </c>
      <c r="K14" s="53"/>
    </row>
    <row r="15" spans="1:11" s="1" customFormat="1" ht="14.1" customHeight="1" x14ac:dyDescent="0.2">
      <c r="A15" s="8" t="s">
        <v>16</v>
      </c>
      <c r="B15" s="21">
        <v>2</v>
      </c>
      <c r="C15" s="24"/>
      <c r="D15" s="25">
        <f t="shared" si="2"/>
        <v>0</v>
      </c>
      <c r="E15" s="31">
        <v>6</v>
      </c>
      <c r="F15" s="24"/>
      <c r="G15" s="25">
        <f t="shared" si="0"/>
        <v>0</v>
      </c>
      <c r="H15" s="31">
        <v>22</v>
      </c>
      <c r="I15" s="24"/>
      <c r="J15" s="35">
        <f t="shared" si="1"/>
        <v>0</v>
      </c>
      <c r="K15" s="53"/>
    </row>
    <row r="16" spans="1:11" s="1" customFormat="1" ht="14.1" customHeight="1" x14ac:dyDescent="0.2">
      <c r="A16" s="8" t="s">
        <v>22</v>
      </c>
      <c r="B16" s="21">
        <v>26</v>
      </c>
      <c r="C16" s="24"/>
      <c r="D16" s="25">
        <f t="shared" si="2"/>
        <v>0</v>
      </c>
      <c r="E16" s="31">
        <v>78</v>
      </c>
      <c r="F16" s="24"/>
      <c r="G16" s="25">
        <f t="shared" si="0"/>
        <v>0</v>
      </c>
      <c r="H16" s="31">
        <v>286</v>
      </c>
      <c r="I16" s="24"/>
      <c r="J16" s="35">
        <f t="shared" si="1"/>
        <v>0</v>
      </c>
      <c r="K16" s="53"/>
    </row>
    <row r="17" spans="1:11" s="1" customFormat="1" ht="14.1" customHeight="1" x14ac:dyDescent="0.2">
      <c r="A17" s="8" t="s">
        <v>17</v>
      </c>
      <c r="B17" s="21">
        <v>12</v>
      </c>
      <c r="C17" s="24"/>
      <c r="D17" s="25">
        <f t="shared" si="2"/>
        <v>0</v>
      </c>
      <c r="E17" s="31">
        <v>34</v>
      </c>
      <c r="F17" s="24"/>
      <c r="G17" s="25">
        <f t="shared" si="0"/>
        <v>0</v>
      </c>
      <c r="H17" s="31">
        <v>120</v>
      </c>
      <c r="I17" s="24"/>
      <c r="J17" s="35">
        <f t="shared" si="1"/>
        <v>0</v>
      </c>
      <c r="K17" s="53"/>
    </row>
    <row r="18" spans="1:11" s="1" customFormat="1" ht="14.1" customHeight="1" x14ac:dyDescent="0.2">
      <c r="A18" s="8" t="s">
        <v>18</v>
      </c>
      <c r="B18" s="21">
        <v>2</v>
      </c>
      <c r="C18" s="24"/>
      <c r="D18" s="25">
        <f t="shared" si="2"/>
        <v>0</v>
      </c>
      <c r="E18" s="31">
        <v>4</v>
      </c>
      <c r="F18" s="24"/>
      <c r="G18" s="25">
        <f t="shared" si="0"/>
        <v>0</v>
      </c>
      <c r="H18" s="31">
        <v>4</v>
      </c>
      <c r="I18" s="24"/>
      <c r="J18" s="35">
        <f t="shared" si="1"/>
        <v>0</v>
      </c>
      <c r="K18" s="53"/>
    </row>
    <row r="19" spans="1:11" s="1" customFormat="1" ht="14.25" customHeight="1" x14ac:dyDescent="0.2">
      <c r="A19" s="8" t="s">
        <v>19</v>
      </c>
      <c r="B19" s="21">
        <v>2</v>
      </c>
      <c r="C19" s="24"/>
      <c r="D19" s="25">
        <f t="shared" si="2"/>
        <v>0</v>
      </c>
      <c r="E19" s="31">
        <v>4</v>
      </c>
      <c r="F19" s="24"/>
      <c r="G19" s="25">
        <f t="shared" si="0"/>
        <v>0</v>
      </c>
      <c r="H19" s="31">
        <v>4</v>
      </c>
      <c r="I19" s="24"/>
      <c r="J19" s="35">
        <f t="shared" si="1"/>
        <v>0</v>
      </c>
      <c r="K19" s="53"/>
    </row>
    <row r="20" spans="1:11" s="1" customFormat="1" ht="14.1" customHeight="1" x14ac:dyDescent="0.2">
      <c r="A20" s="8" t="s">
        <v>20</v>
      </c>
      <c r="B20" s="21">
        <v>2</v>
      </c>
      <c r="C20" s="24"/>
      <c r="D20" s="25">
        <f t="shared" si="2"/>
        <v>0</v>
      </c>
      <c r="E20" s="31">
        <v>6</v>
      </c>
      <c r="F20" s="24"/>
      <c r="G20" s="25">
        <f t="shared" si="0"/>
        <v>0</v>
      </c>
      <c r="H20" s="31">
        <v>40</v>
      </c>
      <c r="I20" s="24"/>
      <c r="J20" s="35">
        <f t="shared" si="1"/>
        <v>0</v>
      </c>
      <c r="K20" s="53"/>
    </row>
    <row r="21" spans="1:11" s="1" customFormat="1" ht="14.1" customHeight="1" x14ac:dyDescent="0.2">
      <c r="A21" s="8" t="s">
        <v>28</v>
      </c>
      <c r="B21" s="21">
        <v>2</v>
      </c>
      <c r="C21" s="24"/>
      <c r="D21" s="25">
        <f t="shared" si="2"/>
        <v>0</v>
      </c>
      <c r="E21" s="31">
        <v>4</v>
      </c>
      <c r="F21" s="24"/>
      <c r="G21" s="25">
        <f t="shared" si="0"/>
        <v>0</v>
      </c>
      <c r="H21" s="31">
        <v>32</v>
      </c>
      <c r="I21" s="24"/>
      <c r="J21" s="35">
        <f t="shared" si="1"/>
        <v>0</v>
      </c>
      <c r="K21" s="53"/>
    </row>
    <row r="22" spans="1:11" s="1" customFormat="1" ht="14.1" customHeight="1" x14ac:dyDescent="0.2">
      <c r="A22" s="8" t="s">
        <v>21</v>
      </c>
      <c r="B22" s="21">
        <v>2</v>
      </c>
      <c r="C22" s="24"/>
      <c r="D22" s="25">
        <f t="shared" si="2"/>
        <v>0</v>
      </c>
      <c r="E22" s="31">
        <v>4</v>
      </c>
      <c r="F22" s="24"/>
      <c r="G22" s="25">
        <f t="shared" si="0"/>
        <v>0</v>
      </c>
      <c r="H22" s="31">
        <v>4</v>
      </c>
      <c r="I22" s="24"/>
      <c r="J22" s="35">
        <f t="shared" si="1"/>
        <v>0</v>
      </c>
      <c r="K22" s="53"/>
    </row>
    <row r="23" spans="1:11" s="1" customFormat="1" ht="23.25" customHeight="1" x14ac:dyDescent="0.2">
      <c r="A23" s="11" t="s">
        <v>27</v>
      </c>
      <c r="B23" s="21">
        <v>8</v>
      </c>
      <c r="C23" s="24"/>
      <c r="D23" s="25">
        <f t="shared" si="2"/>
        <v>0</v>
      </c>
      <c r="E23" s="30">
        <v>40</v>
      </c>
      <c r="F23" s="24"/>
      <c r="G23" s="25">
        <f t="shared" si="0"/>
        <v>0</v>
      </c>
      <c r="H23" s="30">
        <v>80</v>
      </c>
      <c r="I23" s="24"/>
      <c r="J23" s="35">
        <f t="shared" si="1"/>
        <v>0</v>
      </c>
      <c r="K23" s="53"/>
    </row>
    <row r="24" spans="1:11" s="1" customFormat="1" ht="14.1" customHeight="1" thickBot="1" x14ac:dyDescent="0.25">
      <c r="A24" s="9" t="s">
        <v>4</v>
      </c>
      <c r="B24" s="26"/>
      <c r="C24" s="27"/>
      <c r="D24" s="28">
        <f>SUM(D5:D23)</f>
        <v>0</v>
      </c>
      <c r="E24" s="32"/>
      <c r="F24" s="27"/>
      <c r="G24" s="28">
        <f>SUM(G5:G23)</f>
        <v>0</v>
      </c>
      <c r="H24" s="32"/>
      <c r="I24" s="27"/>
      <c r="J24" s="36">
        <f>SUM(J5:J23)</f>
        <v>0</v>
      </c>
      <c r="K24" s="54"/>
    </row>
    <row r="25" spans="1:11" s="1" customFormat="1" ht="15.75" thickBot="1" x14ac:dyDescent="0.25">
      <c r="A25" s="37" t="s">
        <v>34</v>
      </c>
      <c r="B25" s="13"/>
      <c r="C25" s="14"/>
      <c r="D25" s="15"/>
      <c r="E25" s="16"/>
      <c r="F25" s="14"/>
      <c r="G25" s="15"/>
      <c r="H25" s="16"/>
      <c r="I25" s="17"/>
      <c r="J25" s="38" t="s">
        <v>29</v>
      </c>
      <c r="K25" s="39">
        <f>K3</f>
        <v>0</v>
      </c>
    </row>
    <row r="26" spans="1:11" ht="15" thickBot="1" x14ac:dyDescent="0.25"/>
    <row r="27" spans="1:11" x14ac:dyDescent="0.2">
      <c r="A27" s="40" t="s">
        <v>35</v>
      </c>
      <c r="B27" s="41"/>
      <c r="C27" s="41"/>
      <c r="D27" s="41"/>
      <c r="E27" s="41"/>
      <c r="F27" s="41"/>
      <c r="G27" s="41"/>
      <c r="H27" s="41"/>
      <c r="I27" s="41"/>
      <c r="J27" s="41"/>
      <c r="K27" s="42"/>
    </row>
    <row r="28" spans="1:11" x14ac:dyDescent="0.2">
      <c r="A28" s="43"/>
      <c r="B28" s="1"/>
      <c r="C28" s="1"/>
      <c r="D28" s="1"/>
      <c r="E28" s="1"/>
      <c r="F28" s="1"/>
      <c r="G28" s="1"/>
      <c r="H28" s="1"/>
      <c r="I28" s="1"/>
      <c r="J28" s="1"/>
      <c r="K28" s="44"/>
    </row>
    <row r="29" spans="1:11" x14ac:dyDescent="0.2">
      <c r="A29" s="45" t="s">
        <v>36</v>
      </c>
      <c r="B29" s="45"/>
      <c r="C29" s="45"/>
      <c r="D29" s="1"/>
      <c r="E29" s="1"/>
      <c r="F29" s="1"/>
      <c r="G29" s="1"/>
      <c r="H29" s="1"/>
      <c r="I29" s="1"/>
      <c r="J29" s="1"/>
      <c r="K29" s="44"/>
    </row>
    <row r="30" spans="1:11" x14ac:dyDescent="0.2">
      <c r="A30" s="46" t="s">
        <v>41</v>
      </c>
      <c r="B30" s="1"/>
      <c r="C30" s="1"/>
      <c r="D30" s="1"/>
      <c r="E30" s="1"/>
      <c r="F30" s="1"/>
      <c r="G30" s="1"/>
      <c r="H30" s="1"/>
      <c r="I30" s="1"/>
      <c r="J30" s="1"/>
      <c r="K30" s="44"/>
    </row>
    <row r="31" spans="1:11" x14ac:dyDescent="0.2">
      <c r="A31" s="46" t="s">
        <v>37</v>
      </c>
      <c r="B31" s="1"/>
      <c r="C31" s="1"/>
      <c r="D31" s="1"/>
      <c r="E31" s="1"/>
      <c r="F31" s="1"/>
      <c r="G31" s="1"/>
      <c r="H31" s="1"/>
      <c r="I31" s="1"/>
      <c r="J31" s="1"/>
      <c r="K31" s="44"/>
    </row>
    <row r="32" spans="1:11" x14ac:dyDescent="0.2">
      <c r="A32" s="46" t="s">
        <v>38</v>
      </c>
      <c r="B32" s="1"/>
      <c r="C32" s="1"/>
      <c r="D32" s="1"/>
      <c r="E32" s="1"/>
      <c r="F32" s="1"/>
      <c r="G32" s="1"/>
      <c r="H32" s="1"/>
      <c r="I32" s="1"/>
      <c r="J32" s="1"/>
      <c r="K32" s="44"/>
    </row>
    <row r="33" spans="1:11" ht="15" thickBot="1" x14ac:dyDescent="0.25">
      <c r="A33" s="47" t="s">
        <v>39</v>
      </c>
      <c r="B33" s="48"/>
      <c r="C33" s="48"/>
      <c r="D33" s="48"/>
      <c r="E33" s="48"/>
      <c r="F33" s="48"/>
      <c r="G33" s="48"/>
      <c r="H33" s="48"/>
      <c r="I33" s="48"/>
      <c r="J33" s="48"/>
      <c r="K33" s="49"/>
    </row>
  </sheetData>
  <mergeCells count="5">
    <mergeCell ref="K1:K2"/>
    <mergeCell ref="K3:K24"/>
    <mergeCell ref="B1:D1"/>
    <mergeCell ref="E1:G1"/>
    <mergeCell ref="H1:J1"/>
  </mergeCells>
  <pageMargins left="0.7" right="0.7" top="0.78740157499999996" bottom="0.78740157499999996" header="0.3" footer="0.3"/>
  <pageSetup paperSize="8" orientation="landscape" r:id="rId1"/>
  <headerFooter>
    <oddHeader>&amp;LDíl 2_3 Výzvy k podání nabídek: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2023-11-09T09:35:32Z</cp:lastPrinted>
  <dcterms:created xsi:type="dcterms:W3CDTF">2020-03-26T10:57:34Z</dcterms:created>
  <dcterms:modified xsi:type="dcterms:W3CDTF">2023-11-23T06:19:00Z</dcterms:modified>
</cp:coreProperties>
</file>