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ismannova\Desktop\SŽ nová\"/>
    </mc:Choice>
  </mc:AlternateContent>
  <xr:revisionPtr revIDLastSave="0" documentId="13_ncr:1_{5458DB8B-23F0-417D-8831-1BFFEE486038}" xr6:coauthVersionLast="47" xr6:coauthVersionMax="47" xr10:uidLastSave="{00000000-0000-0000-0000-000000000000}"/>
  <bookViews>
    <workbookView xWindow="-108" yWindow="-108" windowWidth="23256" windowHeight="12576" xr2:uid="{3C1BD3FB-E529-4BCF-B647-73D06D2CC859}"/>
  </bookViews>
  <sheets>
    <sheet name="Údaje za kalendářní rok 2022" sheetId="1" r:id="rId1"/>
    <sheet name="Přehled osob" sheetId="2" r:id="rId2"/>
  </sheets>
  <definedNames>
    <definedName name="_xlnm._FilterDatabase" localSheetId="1" hidden="1">'Přehled osob'!$A$1:$F$175</definedName>
    <definedName name="_xlnm.Print_Area" localSheetId="1">'Přehled osob'!$A$1:$F$46</definedName>
    <definedName name="_xlnm.Print_Area" localSheetId="0">'Údaje za kalendářní rok 2022'!$A$1:$C$20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B15" i="1"/>
  <c r="B14" i="1"/>
  <c r="B13" i="1"/>
  <c r="B18" i="1" l="1"/>
</calcChain>
</file>

<file path=xl/sharedStrings.xml><?xml version="1.0" encoding="utf-8"?>
<sst xmlns="http://schemas.openxmlformats.org/spreadsheetml/2006/main" count="492" uniqueCount="150">
  <si>
    <t xml:space="preserve">Dodavatel: </t>
  </si>
  <si>
    <r>
      <t>a)</t>
    </r>
    <r>
      <rPr>
        <sz val="7"/>
        <color indexed="8"/>
        <rFont val="Times New Roman"/>
        <family val="1"/>
        <charset val="238"/>
      </rPr>
      <t xml:space="preserve">     </t>
    </r>
    <r>
      <rPr>
        <sz val="10"/>
        <color indexed="8"/>
        <rFont val="Arial"/>
        <family val="2"/>
        <charset val="238"/>
      </rPr>
      <t>Míra fluktuace zaměstnanců v pracovním poměru</t>
    </r>
  </si>
  <si>
    <r>
      <t>b)</t>
    </r>
    <r>
      <rPr>
        <sz val="7"/>
        <color indexed="8"/>
        <rFont val="Times New Roman"/>
        <family val="1"/>
        <charset val="238"/>
      </rPr>
      <t xml:space="preserve">    </t>
    </r>
    <r>
      <rPr>
        <sz val="10"/>
        <color indexed="8"/>
        <rFont val="Arial"/>
        <family val="2"/>
        <charset val="238"/>
      </rPr>
      <t>Podíl pracovních poměrů na dobu určitou na celkovém počtu pracovních poměrů</t>
    </r>
  </si>
  <si>
    <r>
      <t>c)</t>
    </r>
    <r>
      <rPr>
        <sz val="7"/>
        <color indexed="8"/>
        <rFont val="Times New Roman"/>
        <family val="1"/>
        <charset val="238"/>
      </rPr>
      <t xml:space="preserve">     </t>
    </r>
    <r>
      <rPr>
        <sz val="10"/>
        <color indexed="8"/>
        <rFont val="Arial"/>
        <family val="2"/>
        <charset val="238"/>
      </rPr>
      <t>Podíl agenturních zaměstnanců a zaměstnanců s dohodou o pracích konaných mimo
     pracovní poměr na celkovém počtu zaměstnanců</t>
    </r>
  </si>
  <si>
    <t>Celkové skore stability pracovního týmu:</t>
  </si>
  <si>
    <t>FTE za rok 2022</t>
  </si>
  <si>
    <t>Ukazatel za rok 2022 (vypočte zadavatel):</t>
  </si>
  <si>
    <t>Průměrný počet zaměstnanců v pracovním poměru za rok 2022</t>
  </si>
  <si>
    <t>z toho průměrný počet zaměstnanců v pracovním poměru se smlouvou na dobu určitou za rok 2022</t>
  </si>
  <si>
    <t>Průměrný počet využitých agenturních zaměstnanců za rok 2022</t>
  </si>
  <si>
    <t>Průměrný počet zaměstnanců na dohody konané mimo pracovní poměr za rok 2022</t>
  </si>
  <si>
    <t>Počet ukončených pracovních poměrů za rok 2022</t>
  </si>
  <si>
    <t>Počet osob samostatně výdělečně činných používaných v roce 2022 pro výkon ostrahy</t>
  </si>
  <si>
    <r>
      <t>d)</t>
    </r>
    <r>
      <rPr>
        <sz val="7"/>
        <color indexed="8"/>
        <rFont val="Times New Roman"/>
        <family val="1"/>
        <charset val="238"/>
      </rPr>
      <t xml:space="preserve">     </t>
    </r>
    <r>
      <rPr>
        <sz val="10"/>
        <color indexed="8"/>
        <rFont val="Arial"/>
        <family val="2"/>
        <charset val="238"/>
      </rPr>
      <t>Podíl OSVČ a zaměstnanců</t>
    </r>
  </si>
  <si>
    <r>
      <t xml:space="preserve">Příloha č. 12 Zadávací dokumetace - </t>
    </r>
    <r>
      <rPr>
        <b/>
        <sz val="11"/>
        <color indexed="8"/>
        <rFont val="Calibri"/>
        <family val="2"/>
        <charset val="238"/>
      </rPr>
      <t>Stabilita pracovního týmu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</si>
  <si>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zaměstnanec s dohodou o pracích konaných mimo pracovní poměr</t>
  </si>
  <si>
    <t>zaměstnanec agentury práce</t>
  </si>
  <si>
    <t>osoba samostatně výdělečně činná</t>
  </si>
  <si>
    <t>zaměstnanec v pracovním poměru se smlouvou na dobu určitou</t>
  </si>
  <si>
    <t xml:space="preserve">zaměstnanec v pracovním poměru se smlouvou na dobu neurčitou </t>
  </si>
  <si>
    <t>Identifikační údaje osoby (iniciály a datum narození)</t>
  </si>
  <si>
    <t>Počet hodin odpracovaných danou osobou v roce 2022</t>
  </si>
  <si>
    <t>Vztah osoby k dodavateli (jedna z možností: zaměstnanec v pracovním poměru se smlouvou na dobu neurčitou / zaměstnanec v pracovním poměru se smlouvou na dobu určitou / zaměstnanec s dohodou o pracích konaných mimo pracovní poměr / zaměstnanec agentury práce / osoba samostatně výdělečně činná)</t>
  </si>
  <si>
    <t>ANO</t>
  </si>
  <si>
    <t>NE</t>
  </si>
  <si>
    <t>U zaměstnance v pracovním poměru, zda jejich pracovní poměr skončil v roce 2022 nebo ne</t>
  </si>
  <si>
    <t>pořadové číslo</t>
  </si>
  <si>
    <t>A.A.</t>
  </si>
  <si>
    <t>A.N.</t>
  </si>
  <si>
    <t>B.O.</t>
  </si>
  <si>
    <t>B.L.</t>
  </si>
  <si>
    <t>B.M.</t>
  </si>
  <si>
    <t>B.K.</t>
  </si>
  <si>
    <t>B.J.</t>
  </si>
  <si>
    <t>B.V.</t>
  </si>
  <si>
    <t>B.P.</t>
  </si>
  <si>
    <t>B.F.</t>
  </si>
  <si>
    <t>B.D.</t>
  </si>
  <si>
    <t>B.T.</t>
  </si>
  <si>
    <t>C.M.</t>
  </si>
  <si>
    <t>C.J.</t>
  </si>
  <si>
    <t>Č.V.</t>
  </si>
  <si>
    <t>Č.J.</t>
  </si>
  <si>
    <t>Č.M.</t>
  </si>
  <si>
    <t>Č.T.</t>
  </si>
  <si>
    <t>D.J.</t>
  </si>
  <si>
    <t>D.R.</t>
  </si>
  <si>
    <t>D.L.</t>
  </si>
  <si>
    <t>D.P.</t>
  </si>
  <si>
    <t>D.K.</t>
  </si>
  <si>
    <t>D.V.</t>
  </si>
  <si>
    <t>F.J.</t>
  </si>
  <si>
    <t>F.Y.</t>
  </si>
  <si>
    <t>F.M.</t>
  </si>
  <si>
    <t>F.Z.</t>
  </si>
  <si>
    <t>F.A.</t>
  </si>
  <si>
    <t>F.D.</t>
  </si>
  <si>
    <t>G.M.</t>
  </si>
  <si>
    <t>G.I.</t>
  </si>
  <si>
    <t>G.Z.</t>
  </si>
  <si>
    <t>G.J.</t>
  </si>
  <si>
    <t>H.M.</t>
  </si>
  <si>
    <t>H.J.</t>
  </si>
  <si>
    <t>H.F.</t>
  </si>
  <si>
    <t>H.S.</t>
  </si>
  <si>
    <t>H.R.</t>
  </si>
  <si>
    <t>H.A.</t>
  </si>
  <si>
    <t>H.D.</t>
  </si>
  <si>
    <t>H.Z.</t>
  </si>
  <si>
    <t>CH.L.</t>
  </si>
  <si>
    <t>CH.F.</t>
  </si>
  <si>
    <t>I.O.</t>
  </si>
  <si>
    <t>J.V.</t>
  </si>
  <si>
    <t>J.R.</t>
  </si>
  <si>
    <t>J.J.</t>
  </si>
  <si>
    <t>J.P.</t>
  </si>
  <si>
    <t>J.D.</t>
  </si>
  <si>
    <t>J.I.</t>
  </si>
  <si>
    <t>K.K.</t>
  </si>
  <si>
    <t>K.P.</t>
  </si>
  <si>
    <t>K.Z.</t>
  </si>
  <si>
    <t>K.J.</t>
  </si>
  <si>
    <t>K.D.</t>
  </si>
  <si>
    <t>K.R.</t>
  </si>
  <si>
    <t>K.A.</t>
  </si>
  <si>
    <t>K.M.</t>
  </si>
  <si>
    <t>K.V.</t>
  </si>
  <si>
    <t>K.L.</t>
  </si>
  <si>
    <t>L.M.</t>
  </si>
  <si>
    <t>L.L.</t>
  </si>
  <si>
    <t>M.M.</t>
  </si>
  <si>
    <t>M.J.</t>
  </si>
  <si>
    <t>M.P.</t>
  </si>
  <si>
    <t>M.A.</t>
  </si>
  <si>
    <t>M.K.</t>
  </si>
  <si>
    <t>M.V.</t>
  </si>
  <si>
    <t>M.D.</t>
  </si>
  <si>
    <t>M.B.</t>
  </si>
  <si>
    <t>M.E.</t>
  </si>
  <si>
    <t>M.Ž.</t>
  </si>
  <si>
    <t>N.A.</t>
  </si>
  <si>
    <t>N.Z.</t>
  </si>
  <si>
    <t>N.M.</t>
  </si>
  <si>
    <t>N.J.</t>
  </si>
  <si>
    <t>N.P.</t>
  </si>
  <si>
    <t>O.S.</t>
  </si>
  <si>
    <t>O.A.</t>
  </si>
  <si>
    <t>O.J.</t>
  </si>
  <si>
    <t>O.M.</t>
  </si>
  <si>
    <t>P.A.</t>
  </si>
  <si>
    <t>P.D.</t>
  </si>
  <si>
    <t>P.J.</t>
  </si>
  <si>
    <t>P.M.</t>
  </si>
  <si>
    <t>P.R.</t>
  </si>
  <si>
    <t>P.P.</t>
  </si>
  <si>
    <t>R.L.</t>
  </si>
  <si>
    <t>R.J.</t>
  </si>
  <si>
    <t>R.T.</t>
  </si>
  <si>
    <t>R.R.</t>
  </si>
  <si>
    <t>R.B.</t>
  </si>
  <si>
    <t>R.M.</t>
  </si>
  <si>
    <t>Ř.M.</t>
  </si>
  <si>
    <t>S.R.</t>
  </si>
  <si>
    <t>S.P.</t>
  </si>
  <si>
    <t>S.M.</t>
  </si>
  <si>
    <t>S.V.</t>
  </si>
  <si>
    <t>S.I.</t>
  </si>
  <si>
    <t>S.J.</t>
  </si>
  <si>
    <t>S.Y.</t>
  </si>
  <si>
    <t>S.D.</t>
  </si>
  <si>
    <t>S.L.</t>
  </si>
  <si>
    <t>S.O.</t>
  </si>
  <si>
    <t>S.K.</t>
  </si>
  <si>
    <t>Š.L.</t>
  </si>
  <si>
    <t>Š.J.</t>
  </si>
  <si>
    <t>Š.D.</t>
  </si>
  <si>
    <t>Š.I.</t>
  </si>
  <si>
    <t>Š.A.</t>
  </si>
  <si>
    <t>Š.Z.</t>
  </si>
  <si>
    <t>Š.V.</t>
  </si>
  <si>
    <t>T.F.</t>
  </si>
  <si>
    <t>U.M.</t>
  </si>
  <si>
    <t>V.M.</t>
  </si>
  <si>
    <t>V.J.</t>
  </si>
  <si>
    <t>V.P.</t>
  </si>
  <si>
    <t>V.V.</t>
  </si>
  <si>
    <t>W.R.</t>
  </si>
  <si>
    <t>Z.Š.</t>
  </si>
  <si>
    <t>Z.L.</t>
  </si>
  <si>
    <t>Z.S.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</si>
</sst>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7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left" vertical="center" indent="1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indent="1"/>
    </xf>
    <xf numFmtId="0" fontId="5" fillId="0" borderId="3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indent="1"/>
    </xf>
    <xf numFmtId="0" fontId="5" fillId="0" borderId="5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indent="1"/>
    </xf>
    <xf numFmtId="0" fontId="6" fillId="2" borderId="6" xfId="0" applyFont="1" applyFill="1" applyBorder="1" applyAlignment="1">
      <alignment horizontal="left" vertical="center" indent="1"/>
    </xf>
    <xf numFmtId="0" fontId="6" fillId="0" borderId="4" xfId="0" applyFont="1" applyBorder="1" applyAlignment="1">
      <alignment horizontal="left" vertical="center" indent="1"/>
    </xf>
    <xf numFmtId="2" fontId="1" fillId="0" borderId="5" xfId="1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 indent="1"/>
    </xf>
    <xf numFmtId="0" fontId="0" fillId="0" borderId="9" xfId="0" applyBorder="1" applyAlignment="1">
      <alignment horizontal="left" indent="1"/>
    </xf>
    <xf numFmtId="0" fontId="0" fillId="0" borderId="10" xfId="0" applyBorder="1" applyAlignment="1">
      <alignment horizontal="center" vertical="center"/>
    </xf>
    <xf numFmtId="0" fontId="6" fillId="0" borderId="11" xfId="0" applyFont="1" applyBorder="1" applyAlignment="1">
      <alignment horizontal="left" vertical="center" indent="1"/>
    </xf>
    <xf numFmtId="2" fontId="0" fillId="0" borderId="12" xfId="0" applyNumberFormat="1" applyBorder="1" applyAlignment="1">
      <alignment horizontal="center" vertical="center"/>
    </xf>
    <xf numFmtId="0" fontId="6" fillId="2" borderId="9" xfId="0" applyFont="1" applyFill="1" applyBorder="1" applyAlignment="1">
      <alignment horizontal="left" vertical="center" indent="1"/>
    </xf>
    <xf numFmtId="0" fontId="5" fillId="0" borderId="13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0" xfId="0" applyFont="1"/>
    <xf numFmtId="0" fontId="6" fillId="0" borderId="14" xfId="0" applyFont="1" applyBorder="1"/>
    <xf numFmtId="0" fontId="6" fillId="0" borderId="15" xfId="0" applyFont="1" applyBorder="1"/>
    <xf numFmtId="0" fontId="6" fillId="0" borderId="16" xfId="0" applyFont="1" applyBorder="1"/>
    <xf numFmtId="0" fontId="11" fillId="4" borderId="11" xfId="0" applyFont="1" applyFill="1" applyBorder="1" applyAlignment="1">
      <alignment wrapText="1"/>
    </xf>
    <xf numFmtId="0" fontId="11" fillId="4" borderId="17" xfId="0" applyFont="1" applyFill="1" applyBorder="1" applyAlignment="1">
      <alignment wrapText="1"/>
    </xf>
    <xf numFmtId="49" fontId="0" fillId="0" borderId="14" xfId="0" applyNumberFormat="1" applyBorder="1"/>
    <xf numFmtId="14" fontId="0" fillId="0" borderId="14" xfId="0" applyNumberFormat="1" applyBorder="1"/>
    <xf numFmtId="0" fontId="11" fillId="4" borderId="18" xfId="0" applyFont="1" applyFill="1" applyBorder="1" applyAlignment="1">
      <alignment wrapText="1"/>
    </xf>
    <xf numFmtId="0" fontId="7" fillId="0" borderId="7" xfId="0" applyFont="1" applyBorder="1" applyAlignment="1">
      <alignment horizontal="left" vertical="center" indent="1"/>
    </xf>
    <xf numFmtId="0" fontId="8" fillId="0" borderId="8" xfId="0" applyFont="1" applyBorder="1" applyAlignment="1">
      <alignment horizontal="left" indent="1"/>
    </xf>
    <xf numFmtId="0" fontId="11" fillId="4" borderId="19" xfId="0" applyFont="1" applyFill="1" applyBorder="1" applyAlignment="1">
      <alignment horizontal="center" wrapText="1"/>
    </xf>
    <xf numFmtId="0" fontId="11" fillId="4" borderId="20" xfId="0" applyFont="1" applyFill="1" applyBorder="1" applyAlignment="1">
      <alignment horizont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6C931-EF0C-4E27-9690-A974226A96FE}">
  <sheetPr>
    <pageSetUpPr fitToPage="1"/>
  </sheetPr>
  <dimension ref="A1:B18"/>
  <sheetViews>
    <sheetView tabSelected="1" workbookViewId="0">
      <selection activeCell="A16" sqref="A16"/>
    </sheetView>
  </sheetViews>
  <sheetFormatPr defaultRowHeight="14.4" x14ac:dyDescent="0.3"/>
  <cols>
    <col min="1" max="1" width="84.6640625" customWidth="1"/>
    <col min="2" max="2" width="40.33203125" customWidth="1"/>
  </cols>
  <sheetData>
    <row r="1" spans="1:2" ht="15" thickBot="1" x14ac:dyDescent="0.35">
      <c r="A1" s="1" t="s">
        <v>14</v>
      </c>
    </row>
    <row r="2" spans="1:2" ht="15" thickBot="1" x14ac:dyDescent="0.35">
      <c r="A2" s="2"/>
      <c r="B2" s="3" t="s">
        <v>5</v>
      </c>
    </row>
    <row r="3" spans="1:2" ht="15" thickBot="1" x14ac:dyDescent="0.35">
      <c r="A3" s="2"/>
      <c r="B3" s="4" t="s">
        <v>0</v>
      </c>
    </row>
    <row r="4" spans="1:2" x14ac:dyDescent="0.3">
      <c r="A4" s="5" t="s">
        <v>7</v>
      </c>
      <c r="B4" s="6">
        <v>51.25</v>
      </c>
    </row>
    <row r="5" spans="1:2" x14ac:dyDescent="0.3">
      <c r="A5" s="7" t="s">
        <v>8</v>
      </c>
      <c r="B5" s="8">
        <v>0</v>
      </c>
    </row>
    <row r="6" spans="1:2" x14ac:dyDescent="0.3">
      <c r="A6" s="7" t="s">
        <v>9</v>
      </c>
      <c r="B6" s="8">
        <v>0</v>
      </c>
    </row>
    <row r="7" spans="1:2" x14ac:dyDescent="0.3">
      <c r="A7" s="9" t="s">
        <v>10</v>
      </c>
      <c r="B7" s="8">
        <v>6.23</v>
      </c>
    </row>
    <row r="8" spans="1:2" x14ac:dyDescent="0.3">
      <c r="A8" s="18" t="s">
        <v>11</v>
      </c>
      <c r="B8" s="8">
        <v>31</v>
      </c>
    </row>
    <row r="9" spans="1:2" ht="15" thickBot="1" x14ac:dyDescent="0.35">
      <c r="A9" s="10" t="s">
        <v>12</v>
      </c>
      <c r="B9" s="19">
        <v>0</v>
      </c>
    </row>
    <row r="11" spans="1:2" ht="15" thickBot="1" x14ac:dyDescent="0.35"/>
    <row r="12" spans="1:2" x14ac:dyDescent="0.3">
      <c r="A12" s="30" t="s">
        <v>6</v>
      </c>
      <c r="B12" s="31"/>
    </row>
    <row r="13" spans="1:2" x14ac:dyDescent="0.3">
      <c r="A13" s="11" t="s">
        <v>1</v>
      </c>
      <c r="B13" s="12">
        <f>B8/B4</f>
        <v>0.60487804878048779</v>
      </c>
    </row>
    <row r="14" spans="1:2" x14ac:dyDescent="0.3">
      <c r="A14" s="11" t="s">
        <v>2</v>
      </c>
      <c r="B14" s="12">
        <f>B5/B4</f>
        <v>0</v>
      </c>
    </row>
    <row r="15" spans="1:2" ht="26.4" x14ac:dyDescent="0.3">
      <c r="A15" s="13" t="s">
        <v>3</v>
      </c>
      <c r="B15" s="12">
        <f>(B7+B6)/(B4+B6+B7)</f>
        <v>0.10838552540013918</v>
      </c>
    </row>
    <row r="16" spans="1:2" x14ac:dyDescent="0.3">
      <c r="A16" s="13" t="s">
        <v>13</v>
      </c>
      <c r="B16" s="12">
        <f>B9/(B4+B6+B7)</f>
        <v>0</v>
      </c>
    </row>
    <row r="17" spans="1:2" ht="15" thickBot="1" x14ac:dyDescent="0.35">
      <c r="A17" s="14"/>
      <c r="B17" s="15"/>
    </row>
    <row r="18" spans="1:2" ht="15" thickBot="1" x14ac:dyDescent="0.35">
      <c r="A18" s="16" t="s">
        <v>4</v>
      </c>
      <c r="B18" s="17">
        <f>SUM(B13:B16)</f>
        <v>0.71326357418062702</v>
      </c>
    </row>
  </sheetData>
  <protectedRanges>
    <protectedRange sqref="B4:B9" name="Oblast1_14_5"/>
  </protectedRanges>
  <mergeCells count="1">
    <mergeCell ref="A12:B12"/>
  </mergeCells>
  <pageMargins left="0.7" right="0.7" top="0.78740157499999996" bottom="0.78740157499999996" header="0.3" footer="0.3"/>
  <pageSetup paperSize="9" scale="9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1D271-E604-4C34-8E3C-F30F732A4A50}">
  <sheetPr>
    <pageSetUpPr fitToPage="1"/>
  </sheetPr>
  <dimension ref="A1:K175"/>
  <sheetViews>
    <sheetView zoomScale="71" zoomScaleNormal="100" workbookViewId="0">
      <selection activeCell="H9" sqref="H9"/>
    </sheetView>
  </sheetViews>
  <sheetFormatPr defaultColWidth="9.109375" defaultRowHeight="13.2" x14ac:dyDescent="0.25"/>
  <cols>
    <col min="1" max="1" width="9.88671875" style="21" customWidth="1"/>
    <col min="2" max="2" width="31.6640625" style="21" customWidth="1"/>
    <col min="3" max="3" width="17.6640625" style="21" customWidth="1"/>
    <col min="4" max="4" width="32.33203125" style="21" customWidth="1"/>
    <col min="5" max="5" width="59.6640625" style="21" customWidth="1"/>
    <col min="6" max="6" width="52.44140625" style="21" customWidth="1"/>
    <col min="7" max="9" width="9.109375" style="21"/>
    <col min="10" max="10" width="60.6640625" style="21" hidden="1" customWidth="1"/>
    <col min="11" max="11" width="0" style="21" hidden="1" customWidth="1"/>
    <col min="12" max="16384" width="9.109375" style="21"/>
  </cols>
  <sheetData>
    <row r="1" spans="1:11" ht="80.400000000000006" customHeight="1" thickBot="1" x14ac:dyDescent="0.3">
      <c r="A1" s="25" t="s">
        <v>26</v>
      </c>
      <c r="B1" s="32" t="s">
        <v>20</v>
      </c>
      <c r="C1" s="33"/>
      <c r="D1" s="26" t="s">
        <v>21</v>
      </c>
      <c r="E1" s="26" t="s">
        <v>22</v>
      </c>
      <c r="F1" s="29" t="s">
        <v>25</v>
      </c>
      <c r="J1" s="21" t="s">
        <v>19</v>
      </c>
      <c r="K1" s="21" t="s">
        <v>23</v>
      </c>
    </row>
    <row r="2" spans="1:11" ht="14.4" x14ac:dyDescent="0.3">
      <c r="A2" s="23">
        <v>1</v>
      </c>
      <c r="B2" s="24" t="s">
        <v>27</v>
      </c>
      <c r="C2" s="28">
        <v>22844</v>
      </c>
      <c r="D2" s="22">
        <v>520</v>
      </c>
      <c r="E2" s="27" t="s">
        <v>19</v>
      </c>
      <c r="F2" s="28" t="s">
        <v>24</v>
      </c>
      <c r="J2" s="21" t="s">
        <v>18</v>
      </c>
      <c r="K2" s="21" t="s">
        <v>24</v>
      </c>
    </row>
    <row r="3" spans="1:11" ht="14.4" x14ac:dyDescent="0.3">
      <c r="A3" s="23">
        <v>2</v>
      </c>
      <c r="B3" s="22" t="s">
        <v>28</v>
      </c>
      <c r="C3" s="28">
        <v>22352</v>
      </c>
      <c r="D3" s="22">
        <v>71</v>
      </c>
      <c r="E3" s="27" t="s">
        <v>15</v>
      </c>
      <c r="F3" s="28"/>
      <c r="J3" s="21" t="s">
        <v>15</v>
      </c>
    </row>
    <row r="4" spans="1:11" ht="14.4" x14ac:dyDescent="0.3">
      <c r="A4" s="23">
        <v>3</v>
      </c>
      <c r="B4" s="22" t="s">
        <v>29</v>
      </c>
      <c r="C4" s="28">
        <v>26482</v>
      </c>
      <c r="D4" s="22">
        <v>1817</v>
      </c>
      <c r="E4" s="27" t="s">
        <v>19</v>
      </c>
      <c r="F4" s="28" t="s">
        <v>24</v>
      </c>
      <c r="J4" s="21" t="s">
        <v>16</v>
      </c>
    </row>
    <row r="5" spans="1:11" ht="14.4" x14ac:dyDescent="0.3">
      <c r="A5" s="23">
        <v>4</v>
      </c>
      <c r="B5" s="22" t="s">
        <v>30</v>
      </c>
      <c r="C5" s="28">
        <v>34397</v>
      </c>
      <c r="D5" s="22">
        <v>959</v>
      </c>
      <c r="E5" s="27" t="s">
        <v>19</v>
      </c>
      <c r="F5" s="28" t="s">
        <v>24</v>
      </c>
      <c r="H5" s="20"/>
      <c r="J5" s="21" t="s">
        <v>17</v>
      </c>
    </row>
    <row r="6" spans="1:11" ht="14.4" x14ac:dyDescent="0.3">
      <c r="A6" s="23">
        <v>5</v>
      </c>
      <c r="B6" s="22" t="s">
        <v>31</v>
      </c>
      <c r="C6" s="28">
        <v>26694</v>
      </c>
      <c r="D6" s="22">
        <v>675</v>
      </c>
      <c r="E6" s="27" t="s">
        <v>19</v>
      </c>
      <c r="F6" s="28" t="s">
        <v>24</v>
      </c>
    </row>
    <row r="7" spans="1:11" ht="14.4" x14ac:dyDescent="0.3">
      <c r="A7" s="23">
        <v>6</v>
      </c>
      <c r="B7" s="22" t="s">
        <v>32</v>
      </c>
      <c r="C7" s="28">
        <v>17890</v>
      </c>
      <c r="D7" s="22">
        <v>159</v>
      </c>
      <c r="E7" s="27" t="s">
        <v>15</v>
      </c>
      <c r="F7" s="28"/>
    </row>
    <row r="8" spans="1:11" ht="14.4" x14ac:dyDescent="0.3">
      <c r="A8" s="23">
        <v>7</v>
      </c>
      <c r="B8" s="22" t="s">
        <v>34</v>
      </c>
      <c r="C8" s="28">
        <v>24000</v>
      </c>
      <c r="D8" s="22">
        <v>424</v>
      </c>
      <c r="E8" s="27" t="s">
        <v>19</v>
      </c>
      <c r="F8" s="28" t="s">
        <v>24</v>
      </c>
    </row>
    <row r="9" spans="1:11" ht="14.4" x14ac:dyDescent="0.3">
      <c r="A9" s="23">
        <v>8</v>
      </c>
      <c r="B9" s="22" t="s">
        <v>34</v>
      </c>
      <c r="C9" s="28">
        <v>26001</v>
      </c>
      <c r="D9" s="22">
        <v>792</v>
      </c>
      <c r="E9" s="27" t="s">
        <v>19</v>
      </c>
      <c r="F9" s="28" t="s">
        <v>24</v>
      </c>
    </row>
    <row r="10" spans="1:11" ht="14.4" x14ac:dyDescent="0.3">
      <c r="A10" s="23">
        <v>9</v>
      </c>
      <c r="B10" s="22" t="s">
        <v>35</v>
      </c>
      <c r="C10" s="28">
        <v>30838</v>
      </c>
      <c r="D10" s="22">
        <v>300</v>
      </c>
      <c r="E10" s="27" t="s">
        <v>15</v>
      </c>
      <c r="F10" s="28"/>
    </row>
    <row r="11" spans="1:11" ht="14.4" x14ac:dyDescent="0.3">
      <c r="A11" s="23">
        <v>10</v>
      </c>
      <c r="B11" s="22" t="s">
        <v>30</v>
      </c>
      <c r="C11" s="28">
        <v>34988</v>
      </c>
      <c r="D11" s="22">
        <v>368</v>
      </c>
      <c r="E11" s="27" t="s">
        <v>19</v>
      </c>
      <c r="F11" s="28" t="s">
        <v>24</v>
      </c>
    </row>
    <row r="12" spans="1:11" ht="14.4" x14ac:dyDescent="0.3">
      <c r="A12" s="23">
        <v>11</v>
      </c>
      <c r="B12" s="22" t="s">
        <v>36</v>
      </c>
      <c r="C12" s="28">
        <v>22720</v>
      </c>
      <c r="D12" s="22">
        <v>145</v>
      </c>
      <c r="E12" s="27" t="s">
        <v>15</v>
      </c>
      <c r="F12" s="28"/>
    </row>
    <row r="13" spans="1:11" ht="14.4" x14ac:dyDescent="0.3">
      <c r="A13" s="23">
        <v>12</v>
      </c>
      <c r="B13" s="22" t="s">
        <v>30</v>
      </c>
      <c r="C13" s="28">
        <v>26472</v>
      </c>
      <c r="D13" s="22">
        <v>196</v>
      </c>
      <c r="E13" s="27" t="s">
        <v>19</v>
      </c>
      <c r="F13" s="28" t="s">
        <v>24</v>
      </c>
    </row>
    <row r="14" spans="1:11" ht="14.4" x14ac:dyDescent="0.3">
      <c r="A14" s="23">
        <v>13</v>
      </c>
      <c r="B14" s="22" t="s">
        <v>34</v>
      </c>
      <c r="C14" s="28">
        <v>22832</v>
      </c>
      <c r="D14" s="22">
        <v>1184</v>
      </c>
      <c r="E14" s="27" t="s">
        <v>19</v>
      </c>
      <c r="F14" s="28" t="s">
        <v>24</v>
      </c>
    </row>
    <row r="15" spans="1:11" ht="14.4" x14ac:dyDescent="0.3">
      <c r="A15" s="23">
        <v>14</v>
      </c>
      <c r="B15" s="22" t="s">
        <v>31</v>
      </c>
      <c r="C15" s="28">
        <v>22149</v>
      </c>
      <c r="D15" s="22">
        <v>1040</v>
      </c>
      <c r="E15" s="27" t="s">
        <v>19</v>
      </c>
      <c r="F15" s="28" t="s">
        <v>24</v>
      </c>
    </row>
    <row r="16" spans="1:11" ht="14.4" x14ac:dyDescent="0.3">
      <c r="A16" s="23">
        <v>15</v>
      </c>
      <c r="B16" s="22" t="s">
        <v>37</v>
      </c>
      <c r="C16" s="28">
        <v>26556</v>
      </c>
      <c r="D16" s="22">
        <v>975</v>
      </c>
      <c r="E16" s="27" t="s">
        <v>19</v>
      </c>
      <c r="F16" s="28" t="s">
        <v>24</v>
      </c>
    </row>
    <row r="17" spans="1:6" ht="14.4" x14ac:dyDescent="0.3">
      <c r="A17" s="23">
        <v>16</v>
      </c>
      <c r="B17" s="22" t="s">
        <v>33</v>
      </c>
      <c r="C17" s="28">
        <v>31434</v>
      </c>
      <c r="D17" s="22">
        <v>1550</v>
      </c>
      <c r="E17" s="27" t="s">
        <v>19</v>
      </c>
      <c r="F17" s="28" t="s">
        <v>24</v>
      </c>
    </row>
    <row r="18" spans="1:6" ht="14.4" x14ac:dyDescent="0.3">
      <c r="A18" s="23">
        <v>17</v>
      </c>
      <c r="B18" s="22" t="s">
        <v>38</v>
      </c>
      <c r="C18" s="28">
        <v>35566</v>
      </c>
      <c r="D18" s="22">
        <v>0</v>
      </c>
      <c r="E18" s="27" t="s">
        <v>19</v>
      </c>
      <c r="F18" s="28" t="s">
        <v>24</v>
      </c>
    </row>
    <row r="19" spans="1:6" ht="14.4" x14ac:dyDescent="0.3">
      <c r="A19" s="23">
        <v>18</v>
      </c>
      <c r="B19" s="22" t="s">
        <v>35</v>
      </c>
      <c r="C19" s="28">
        <v>23261</v>
      </c>
      <c r="D19" s="22">
        <v>0</v>
      </c>
      <c r="E19" s="27" t="s">
        <v>19</v>
      </c>
      <c r="F19" s="28" t="s">
        <v>23</v>
      </c>
    </row>
    <row r="20" spans="1:6" ht="14.4" x14ac:dyDescent="0.3">
      <c r="A20" s="23">
        <v>19</v>
      </c>
      <c r="B20" s="22" t="s">
        <v>37</v>
      </c>
      <c r="C20" s="28">
        <v>34212</v>
      </c>
      <c r="D20" s="22">
        <v>297</v>
      </c>
      <c r="E20" s="27" t="s">
        <v>15</v>
      </c>
      <c r="F20" s="28"/>
    </row>
    <row r="21" spans="1:6" ht="14.4" x14ac:dyDescent="0.3">
      <c r="A21" s="23">
        <v>20</v>
      </c>
      <c r="B21" s="22" t="s">
        <v>33</v>
      </c>
      <c r="C21" s="28">
        <v>19526</v>
      </c>
      <c r="D21" s="22">
        <v>114</v>
      </c>
      <c r="E21" s="27" t="s">
        <v>15</v>
      </c>
      <c r="F21" s="28"/>
    </row>
    <row r="22" spans="1:6" ht="14.4" x14ac:dyDescent="0.3">
      <c r="A22" s="23">
        <v>21</v>
      </c>
      <c r="B22" s="22" t="s">
        <v>39</v>
      </c>
      <c r="C22" s="28">
        <v>19219</v>
      </c>
      <c r="D22" s="22">
        <v>300</v>
      </c>
      <c r="E22" s="27" t="s">
        <v>15</v>
      </c>
      <c r="F22" s="28"/>
    </row>
    <row r="23" spans="1:6" ht="14.4" x14ac:dyDescent="0.3">
      <c r="A23" s="23">
        <v>22</v>
      </c>
      <c r="B23" s="22" t="s">
        <v>40</v>
      </c>
      <c r="C23" s="28">
        <v>29187</v>
      </c>
      <c r="D23" s="22">
        <v>128</v>
      </c>
      <c r="E23" s="27" t="s">
        <v>15</v>
      </c>
      <c r="F23" s="28"/>
    </row>
    <row r="24" spans="1:6" ht="14.4" x14ac:dyDescent="0.3">
      <c r="A24" s="23">
        <v>23</v>
      </c>
      <c r="B24" s="22" t="s">
        <v>41</v>
      </c>
      <c r="C24" s="28">
        <v>29364</v>
      </c>
      <c r="D24" s="22">
        <v>572</v>
      </c>
      <c r="E24" s="27" t="s">
        <v>19</v>
      </c>
      <c r="F24" s="28" t="s">
        <v>24</v>
      </c>
    </row>
    <row r="25" spans="1:6" ht="14.4" x14ac:dyDescent="0.3">
      <c r="A25" s="23">
        <v>24</v>
      </c>
      <c r="B25" s="22" t="s">
        <v>42</v>
      </c>
      <c r="C25" s="28">
        <v>35326</v>
      </c>
      <c r="D25" s="22">
        <v>48.5</v>
      </c>
      <c r="E25" s="27" t="s">
        <v>15</v>
      </c>
      <c r="F25" s="28"/>
    </row>
    <row r="26" spans="1:6" ht="14.4" x14ac:dyDescent="0.3">
      <c r="A26" s="23">
        <v>25</v>
      </c>
      <c r="B26" s="22" t="s">
        <v>43</v>
      </c>
      <c r="C26" s="28">
        <v>23148</v>
      </c>
      <c r="D26" s="22">
        <v>520</v>
      </c>
      <c r="E26" s="27" t="s">
        <v>19</v>
      </c>
      <c r="F26" s="28" t="s">
        <v>24</v>
      </c>
    </row>
    <row r="27" spans="1:6" ht="14.4" x14ac:dyDescent="0.3">
      <c r="A27" s="23">
        <v>27</v>
      </c>
      <c r="B27" s="22" t="s">
        <v>42</v>
      </c>
      <c r="C27" s="28">
        <v>24507</v>
      </c>
      <c r="D27" s="22">
        <v>1560</v>
      </c>
      <c r="E27" s="27" t="s">
        <v>19</v>
      </c>
      <c r="F27" s="28" t="s">
        <v>24</v>
      </c>
    </row>
    <row r="28" spans="1:6" ht="14.4" x14ac:dyDescent="0.3">
      <c r="A28" s="23">
        <v>28</v>
      </c>
      <c r="B28" s="22" t="s">
        <v>44</v>
      </c>
      <c r="C28" s="28">
        <v>35877</v>
      </c>
      <c r="D28" s="22">
        <v>1028</v>
      </c>
      <c r="E28" s="27" t="s">
        <v>19</v>
      </c>
      <c r="F28" s="28" t="s">
        <v>24</v>
      </c>
    </row>
    <row r="29" spans="1:6" ht="14.4" x14ac:dyDescent="0.3">
      <c r="A29" s="23">
        <v>29</v>
      </c>
      <c r="B29" s="22" t="s">
        <v>45</v>
      </c>
      <c r="C29" s="28">
        <v>21830</v>
      </c>
      <c r="D29" s="22">
        <v>438</v>
      </c>
      <c r="E29" s="27" t="s">
        <v>19</v>
      </c>
      <c r="F29" s="28" t="s">
        <v>23</v>
      </c>
    </row>
    <row r="30" spans="1:6" ht="14.4" x14ac:dyDescent="0.3">
      <c r="A30" s="23">
        <v>30</v>
      </c>
      <c r="B30" s="22" t="s">
        <v>46</v>
      </c>
      <c r="C30" s="28">
        <v>24640</v>
      </c>
      <c r="D30" s="22">
        <v>399.5</v>
      </c>
      <c r="E30" s="27" t="s">
        <v>19</v>
      </c>
      <c r="F30" s="28" t="s">
        <v>23</v>
      </c>
    </row>
    <row r="31" spans="1:6" ht="14.4" x14ac:dyDescent="0.3">
      <c r="A31" s="23">
        <v>31</v>
      </c>
      <c r="B31" s="22" t="s">
        <v>47</v>
      </c>
      <c r="C31" s="28">
        <v>22731</v>
      </c>
      <c r="D31" s="22">
        <v>177</v>
      </c>
      <c r="E31" s="27" t="s">
        <v>15</v>
      </c>
      <c r="F31" s="28"/>
    </row>
    <row r="32" spans="1:6" ht="14.4" x14ac:dyDescent="0.3">
      <c r="A32" s="23">
        <v>33</v>
      </c>
      <c r="B32" s="22" t="s">
        <v>48</v>
      </c>
      <c r="C32" s="28">
        <v>29575</v>
      </c>
      <c r="D32" s="22">
        <v>1040</v>
      </c>
      <c r="E32" s="27" t="s">
        <v>19</v>
      </c>
      <c r="F32" s="28" t="s">
        <v>24</v>
      </c>
    </row>
    <row r="33" spans="1:6" ht="14.4" x14ac:dyDescent="0.3">
      <c r="A33" s="23">
        <v>34</v>
      </c>
      <c r="B33" s="22" t="s">
        <v>49</v>
      </c>
      <c r="C33" s="28">
        <v>26321</v>
      </c>
      <c r="D33" s="22">
        <v>975</v>
      </c>
      <c r="E33" s="27" t="s">
        <v>19</v>
      </c>
      <c r="F33" s="28" t="s">
        <v>24</v>
      </c>
    </row>
    <row r="34" spans="1:6" ht="14.4" x14ac:dyDescent="0.3">
      <c r="A34" s="23">
        <v>35</v>
      </c>
      <c r="B34" s="22" t="s">
        <v>48</v>
      </c>
      <c r="C34" s="28">
        <v>31735</v>
      </c>
      <c r="D34" s="22">
        <v>441</v>
      </c>
      <c r="E34" s="27" t="s">
        <v>19</v>
      </c>
      <c r="F34" s="28" t="s">
        <v>24</v>
      </c>
    </row>
    <row r="35" spans="1:6" ht="14.4" x14ac:dyDescent="0.3">
      <c r="A35" s="23">
        <v>36</v>
      </c>
      <c r="B35" s="22" t="s">
        <v>45</v>
      </c>
      <c r="C35" s="28">
        <v>25689</v>
      </c>
      <c r="D35" s="22">
        <v>214</v>
      </c>
      <c r="E35" s="27" t="s">
        <v>15</v>
      </c>
      <c r="F35" s="28"/>
    </row>
    <row r="36" spans="1:6" ht="14.4" x14ac:dyDescent="0.3">
      <c r="A36" s="23">
        <v>37</v>
      </c>
      <c r="B36" s="22" t="s">
        <v>50</v>
      </c>
      <c r="C36" s="28">
        <v>22910</v>
      </c>
      <c r="D36" s="22">
        <v>291</v>
      </c>
      <c r="E36" s="27" t="s">
        <v>15</v>
      </c>
      <c r="F36" s="28"/>
    </row>
    <row r="37" spans="1:6" ht="14.4" x14ac:dyDescent="0.3">
      <c r="A37" s="23">
        <v>40</v>
      </c>
      <c r="B37" s="22" t="s">
        <v>51</v>
      </c>
      <c r="C37" s="28">
        <v>23740</v>
      </c>
      <c r="D37" s="22">
        <v>864</v>
      </c>
      <c r="E37" s="27" t="s">
        <v>19</v>
      </c>
      <c r="F37" s="28" t="s">
        <v>23</v>
      </c>
    </row>
    <row r="38" spans="1:6" ht="14.4" x14ac:dyDescent="0.3">
      <c r="A38" s="23">
        <v>41</v>
      </c>
      <c r="B38" s="22" t="s">
        <v>52</v>
      </c>
      <c r="C38" s="28">
        <v>22276</v>
      </c>
      <c r="D38" s="22">
        <v>760</v>
      </c>
      <c r="E38" s="27" t="s">
        <v>19</v>
      </c>
      <c r="F38" s="28" t="s">
        <v>23</v>
      </c>
    </row>
    <row r="39" spans="1:6" ht="14.4" x14ac:dyDescent="0.3">
      <c r="A39" s="23">
        <v>42</v>
      </c>
      <c r="B39" s="22" t="s">
        <v>53</v>
      </c>
      <c r="C39" s="28">
        <v>27606</v>
      </c>
      <c r="D39" s="22">
        <v>1400</v>
      </c>
      <c r="E39" s="27" t="s">
        <v>19</v>
      </c>
      <c r="F39" s="28" t="s">
        <v>24</v>
      </c>
    </row>
    <row r="40" spans="1:6" ht="14.4" x14ac:dyDescent="0.3">
      <c r="A40" s="23">
        <v>43</v>
      </c>
      <c r="B40" s="22" t="s">
        <v>54</v>
      </c>
      <c r="C40" s="28">
        <v>26517</v>
      </c>
      <c r="D40" s="22">
        <v>336.5</v>
      </c>
      <c r="E40" s="27" t="s">
        <v>19</v>
      </c>
      <c r="F40" s="28" t="s">
        <v>23</v>
      </c>
    </row>
    <row r="41" spans="1:6" ht="14.4" x14ac:dyDescent="0.3">
      <c r="A41" s="23">
        <v>44</v>
      </c>
      <c r="B41" s="22" t="s">
        <v>55</v>
      </c>
      <c r="C41" s="28">
        <v>22705</v>
      </c>
      <c r="D41" s="22">
        <v>1950</v>
      </c>
      <c r="E41" s="27" t="s">
        <v>19</v>
      </c>
      <c r="F41" s="28" t="s">
        <v>24</v>
      </c>
    </row>
    <row r="42" spans="1:6" ht="14.4" x14ac:dyDescent="0.3">
      <c r="A42" s="23">
        <v>45</v>
      </c>
      <c r="B42" s="22" t="s">
        <v>56</v>
      </c>
      <c r="C42" s="28">
        <v>25165</v>
      </c>
      <c r="D42" s="22">
        <v>745</v>
      </c>
      <c r="E42" s="27" t="s">
        <v>19</v>
      </c>
      <c r="F42" s="28" t="s">
        <v>24</v>
      </c>
    </row>
    <row r="43" spans="1:6" ht="14.4" x14ac:dyDescent="0.3">
      <c r="A43" s="23">
        <v>46</v>
      </c>
      <c r="B43" s="22" t="s">
        <v>57</v>
      </c>
      <c r="C43" s="28">
        <v>24630</v>
      </c>
      <c r="D43" s="22">
        <v>60</v>
      </c>
      <c r="E43" s="27" t="s">
        <v>19</v>
      </c>
      <c r="F43" s="28" t="s">
        <v>24</v>
      </c>
    </row>
    <row r="44" spans="1:6" ht="14.4" x14ac:dyDescent="0.3">
      <c r="A44" s="23">
        <v>47</v>
      </c>
      <c r="B44" s="22" t="s">
        <v>58</v>
      </c>
      <c r="C44" s="28">
        <v>30006</v>
      </c>
      <c r="D44" s="22">
        <v>151</v>
      </c>
      <c r="E44" s="27" t="s">
        <v>15</v>
      </c>
      <c r="F44" s="28"/>
    </row>
    <row r="45" spans="1:6" ht="14.4" x14ac:dyDescent="0.3">
      <c r="A45" s="23">
        <v>48</v>
      </c>
      <c r="B45" s="22" t="s">
        <v>59</v>
      </c>
      <c r="C45" s="28">
        <v>21160</v>
      </c>
      <c r="D45" s="22">
        <v>1920</v>
      </c>
      <c r="E45" s="27" t="s">
        <v>19</v>
      </c>
      <c r="F45" s="28" t="s">
        <v>24</v>
      </c>
    </row>
    <row r="46" spans="1:6" ht="14.4" x14ac:dyDescent="0.3">
      <c r="A46" s="22">
        <v>49</v>
      </c>
      <c r="B46" s="22" t="s">
        <v>60</v>
      </c>
      <c r="C46" s="28">
        <v>24097</v>
      </c>
      <c r="D46" s="22">
        <v>1950</v>
      </c>
      <c r="E46" s="27" t="s">
        <v>19</v>
      </c>
      <c r="F46" s="28" t="s">
        <v>24</v>
      </c>
    </row>
    <row r="47" spans="1:6" ht="14.4" x14ac:dyDescent="0.3">
      <c r="A47" s="22">
        <v>52</v>
      </c>
      <c r="B47" s="22" t="s">
        <v>62</v>
      </c>
      <c r="C47" s="28">
        <v>22306</v>
      </c>
      <c r="D47" s="22">
        <v>1170</v>
      </c>
      <c r="E47" s="27" t="s">
        <v>19</v>
      </c>
      <c r="F47" s="28" t="s">
        <v>24</v>
      </c>
    </row>
    <row r="48" spans="1:6" ht="14.4" x14ac:dyDescent="0.3">
      <c r="A48" s="22">
        <v>53</v>
      </c>
      <c r="B48" s="22" t="s">
        <v>63</v>
      </c>
      <c r="C48" s="28">
        <v>25026</v>
      </c>
      <c r="D48" s="22">
        <v>300</v>
      </c>
      <c r="E48" s="27" t="s">
        <v>15</v>
      </c>
      <c r="F48" s="28"/>
    </row>
    <row r="49" spans="1:6" ht="14.4" x14ac:dyDescent="0.3">
      <c r="A49" s="22">
        <v>54</v>
      </c>
      <c r="B49" s="22" t="s">
        <v>64</v>
      </c>
      <c r="C49" s="28">
        <v>26935</v>
      </c>
      <c r="D49" s="22">
        <v>509</v>
      </c>
      <c r="E49" s="27" t="s">
        <v>19</v>
      </c>
      <c r="F49" s="28" t="s">
        <v>24</v>
      </c>
    </row>
    <row r="50" spans="1:6" ht="14.4" x14ac:dyDescent="0.3">
      <c r="A50" s="22">
        <v>55</v>
      </c>
      <c r="B50" s="22" t="s">
        <v>65</v>
      </c>
      <c r="C50" s="28">
        <v>26328</v>
      </c>
      <c r="D50" s="22">
        <v>1950</v>
      </c>
      <c r="E50" s="27" t="s">
        <v>19</v>
      </c>
      <c r="F50" s="28" t="s">
        <v>24</v>
      </c>
    </row>
    <row r="51" spans="1:6" ht="14.4" x14ac:dyDescent="0.3">
      <c r="A51" s="22">
        <v>56</v>
      </c>
      <c r="B51" s="22" t="s">
        <v>66</v>
      </c>
      <c r="C51" s="28">
        <v>27902</v>
      </c>
      <c r="D51" s="22">
        <v>97</v>
      </c>
      <c r="E51" s="27" t="s">
        <v>15</v>
      </c>
      <c r="F51" s="28"/>
    </row>
    <row r="52" spans="1:6" ht="14.4" x14ac:dyDescent="0.3">
      <c r="A52" s="22">
        <v>57</v>
      </c>
      <c r="B52" s="22" t="s">
        <v>67</v>
      </c>
      <c r="C52" s="28">
        <v>27539</v>
      </c>
      <c r="D52" s="22">
        <v>328</v>
      </c>
      <c r="E52" s="27" t="s">
        <v>19</v>
      </c>
      <c r="F52" s="28" t="s">
        <v>24</v>
      </c>
    </row>
    <row r="53" spans="1:6" ht="14.4" x14ac:dyDescent="0.3">
      <c r="A53" s="22">
        <v>58</v>
      </c>
      <c r="B53" s="22" t="s">
        <v>68</v>
      </c>
      <c r="C53" s="28">
        <v>22856</v>
      </c>
      <c r="D53" s="22">
        <v>97</v>
      </c>
      <c r="E53" s="27" t="s">
        <v>15</v>
      </c>
      <c r="F53" s="28"/>
    </row>
    <row r="54" spans="1:6" ht="14.4" x14ac:dyDescent="0.3">
      <c r="A54" s="22">
        <v>59</v>
      </c>
      <c r="B54" s="22" t="s">
        <v>66</v>
      </c>
      <c r="C54" s="28">
        <v>24679</v>
      </c>
      <c r="D54" s="22">
        <v>300</v>
      </c>
      <c r="E54" s="27" t="s">
        <v>15</v>
      </c>
      <c r="F54" s="28"/>
    </row>
    <row r="55" spans="1:6" ht="14.4" x14ac:dyDescent="0.3">
      <c r="A55" s="22">
        <v>60</v>
      </c>
      <c r="B55" s="22" t="s">
        <v>61</v>
      </c>
      <c r="C55" s="28">
        <v>24957</v>
      </c>
      <c r="D55" s="22">
        <v>1584</v>
      </c>
      <c r="E55" s="27" t="s">
        <v>19</v>
      </c>
      <c r="F55" s="28" t="s">
        <v>23</v>
      </c>
    </row>
    <row r="56" spans="1:6" ht="14.4" x14ac:dyDescent="0.3">
      <c r="A56" s="22">
        <v>61</v>
      </c>
      <c r="B56" s="22" t="s">
        <v>61</v>
      </c>
      <c r="C56" s="28">
        <v>24150</v>
      </c>
      <c r="D56" s="22">
        <v>86</v>
      </c>
      <c r="E56" s="27" t="s">
        <v>19</v>
      </c>
      <c r="F56" s="28" t="s">
        <v>24</v>
      </c>
    </row>
    <row r="57" spans="1:6" ht="14.4" x14ac:dyDescent="0.3">
      <c r="A57" s="22">
        <v>62</v>
      </c>
      <c r="B57" s="22" t="s">
        <v>68</v>
      </c>
      <c r="C57" s="28">
        <v>22623</v>
      </c>
      <c r="D57" s="22">
        <v>936</v>
      </c>
      <c r="E57" s="27" t="s">
        <v>19</v>
      </c>
      <c r="F57" s="28" t="s">
        <v>24</v>
      </c>
    </row>
    <row r="58" spans="1:6" ht="14.4" x14ac:dyDescent="0.3">
      <c r="A58" s="22">
        <v>63</v>
      </c>
      <c r="B58" s="22" t="s">
        <v>69</v>
      </c>
      <c r="C58" s="28">
        <v>21789</v>
      </c>
      <c r="D58" s="22">
        <v>92</v>
      </c>
      <c r="E58" s="27" t="s">
        <v>15</v>
      </c>
      <c r="F58" s="28"/>
    </row>
    <row r="59" spans="1:6" ht="14.4" x14ac:dyDescent="0.3">
      <c r="A59" s="22">
        <v>64</v>
      </c>
      <c r="B59" s="22" t="s">
        <v>70</v>
      </c>
      <c r="C59" s="28">
        <v>27163</v>
      </c>
      <c r="D59" s="22">
        <v>1573</v>
      </c>
      <c r="E59" s="27" t="s">
        <v>19</v>
      </c>
      <c r="F59" s="28" t="s">
        <v>24</v>
      </c>
    </row>
    <row r="60" spans="1:6" ht="14.4" x14ac:dyDescent="0.3">
      <c r="A60" s="22">
        <v>65</v>
      </c>
      <c r="B60" s="22" t="s">
        <v>71</v>
      </c>
      <c r="C60" s="28">
        <v>22107</v>
      </c>
      <c r="D60" s="22">
        <v>300</v>
      </c>
      <c r="E60" s="27" t="s">
        <v>15</v>
      </c>
      <c r="F60" s="28"/>
    </row>
    <row r="61" spans="1:6" ht="14.4" x14ac:dyDescent="0.3">
      <c r="A61" s="22">
        <v>67</v>
      </c>
      <c r="B61" s="22" t="s">
        <v>72</v>
      </c>
      <c r="C61" s="28">
        <v>31601</v>
      </c>
      <c r="D61" s="22">
        <v>282</v>
      </c>
      <c r="E61" s="27" t="s">
        <v>15</v>
      </c>
      <c r="F61" s="28"/>
    </row>
    <row r="62" spans="1:6" ht="14.4" x14ac:dyDescent="0.3">
      <c r="A62" s="22">
        <v>68</v>
      </c>
      <c r="B62" s="22" t="s">
        <v>73</v>
      </c>
      <c r="C62" s="28">
        <v>21152</v>
      </c>
      <c r="D62" s="22">
        <v>291</v>
      </c>
      <c r="E62" s="27" t="s">
        <v>15</v>
      </c>
      <c r="F62" s="28"/>
    </row>
    <row r="63" spans="1:6" ht="14.4" x14ac:dyDescent="0.3">
      <c r="A63" s="22">
        <v>69</v>
      </c>
      <c r="B63" s="22" t="s">
        <v>74</v>
      </c>
      <c r="C63" s="28">
        <v>27783</v>
      </c>
      <c r="D63" s="22">
        <v>299</v>
      </c>
      <c r="E63" s="27" t="s">
        <v>15</v>
      </c>
      <c r="F63" s="28"/>
    </row>
    <row r="64" spans="1:6" ht="14.4" x14ac:dyDescent="0.3">
      <c r="A64" s="22">
        <v>70</v>
      </c>
      <c r="B64" s="22" t="s">
        <v>75</v>
      </c>
      <c r="C64" s="28">
        <v>30427</v>
      </c>
      <c r="D64" s="22">
        <v>1861</v>
      </c>
      <c r="E64" s="27" t="s">
        <v>19</v>
      </c>
      <c r="F64" s="28" t="s">
        <v>24</v>
      </c>
    </row>
    <row r="65" spans="1:6" ht="14.4" x14ac:dyDescent="0.3">
      <c r="A65" s="22">
        <v>71</v>
      </c>
      <c r="B65" s="22" t="s">
        <v>76</v>
      </c>
      <c r="C65" s="28">
        <v>28564</v>
      </c>
      <c r="D65" s="22">
        <v>0</v>
      </c>
      <c r="E65" s="27" t="s">
        <v>19</v>
      </c>
      <c r="F65" s="28" t="s">
        <v>24</v>
      </c>
    </row>
    <row r="66" spans="1:6" ht="14.4" x14ac:dyDescent="0.3">
      <c r="A66" s="22">
        <v>72</v>
      </c>
      <c r="B66" s="22" t="s">
        <v>77</v>
      </c>
      <c r="C66" s="28">
        <v>24710</v>
      </c>
      <c r="D66" s="22">
        <v>1752.5</v>
      </c>
      <c r="E66" s="27" t="s">
        <v>19</v>
      </c>
      <c r="F66" s="28" t="s">
        <v>23</v>
      </c>
    </row>
    <row r="67" spans="1:6" ht="14.4" x14ac:dyDescent="0.3">
      <c r="A67" s="22">
        <v>73</v>
      </c>
      <c r="B67" s="22" t="s">
        <v>75</v>
      </c>
      <c r="C67" s="28">
        <v>24979</v>
      </c>
      <c r="D67" s="22">
        <v>97</v>
      </c>
      <c r="E67" s="27" t="s">
        <v>15</v>
      </c>
      <c r="F67" s="28"/>
    </row>
    <row r="68" spans="1:6" ht="14.4" x14ac:dyDescent="0.3">
      <c r="A68" s="22">
        <v>74</v>
      </c>
      <c r="B68" s="22" t="s">
        <v>78</v>
      </c>
      <c r="C68" s="28">
        <v>22331</v>
      </c>
      <c r="D68" s="22">
        <v>832</v>
      </c>
      <c r="E68" s="27" t="s">
        <v>19</v>
      </c>
      <c r="F68" s="28" t="s">
        <v>24</v>
      </c>
    </row>
    <row r="69" spans="1:6" ht="14.4" x14ac:dyDescent="0.3">
      <c r="A69" s="22">
        <v>75</v>
      </c>
      <c r="B69" s="22" t="s">
        <v>78</v>
      </c>
      <c r="C69" s="28">
        <v>34714</v>
      </c>
      <c r="D69" s="22">
        <v>250</v>
      </c>
      <c r="E69" s="27" t="s">
        <v>19</v>
      </c>
      <c r="F69" s="28" t="s">
        <v>23</v>
      </c>
    </row>
    <row r="70" spans="1:6" ht="14.4" x14ac:dyDescent="0.3">
      <c r="A70" s="22">
        <v>76</v>
      </c>
      <c r="B70" s="22" t="s">
        <v>79</v>
      </c>
      <c r="C70" s="28">
        <v>21818</v>
      </c>
      <c r="D70" s="22">
        <v>0</v>
      </c>
      <c r="E70" s="27" t="s">
        <v>19</v>
      </c>
      <c r="F70" s="28" t="s">
        <v>24</v>
      </c>
    </row>
    <row r="71" spans="1:6" ht="14.4" x14ac:dyDescent="0.3">
      <c r="A71" s="22">
        <v>77</v>
      </c>
      <c r="B71" s="22" t="s">
        <v>80</v>
      </c>
      <c r="C71" s="28">
        <v>22992</v>
      </c>
      <c r="D71" s="22">
        <v>1434</v>
      </c>
      <c r="E71" s="27" t="s">
        <v>19</v>
      </c>
      <c r="F71" s="28" t="s">
        <v>24</v>
      </c>
    </row>
    <row r="72" spans="1:6" ht="14.4" x14ac:dyDescent="0.3">
      <c r="A72" s="22">
        <v>78</v>
      </c>
      <c r="B72" s="22" t="s">
        <v>81</v>
      </c>
      <c r="C72" s="28">
        <v>22296</v>
      </c>
      <c r="D72" s="22">
        <v>318</v>
      </c>
      <c r="E72" s="27" t="s">
        <v>19</v>
      </c>
      <c r="F72" s="28" t="s">
        <v>23</v>
      </c>
    </row>
    <row r="73" spans="1:6" ht="14.4" x14ac:dyDescent="0.3">
      <c r="A73" s="22">
        <v>80</v>
      </c>
      <c r="B73" s="22" t="s">
        <v>83</v>
      </c>
      <c r="C73" s="28">
        <v>32125</v>
      </c>
      <c r="D73" s="22">
        <v>300</v>
      </c>
      <c r="E73" s="27" t="s">
        <v>15</v>
      </c>
      <c r="F73" s="28"/>
    </row>
    <row r="74" spans="1:6" ht="14.4" x14ac:dyDescent="0.3">
      <c r="A74" s="22">
        <v>81</v>
      </c>
      <c r="B74" s="22" t="s">
        <v>84</v>
      </c>
      <c r="C74" s="28">
        <v>29176</v>
      </c>
      <c r="D74" s="22">
        <v>1000</v>
      </c>
      <c r="E74" s="27" t="s">
        <v>19</v>
      </c>
      <c r="F74" s="28" t="s">
        <v>24</v>
      </c>
    </row>
    <row r="75" spans="1:6" ht="14.4" x14ac:dyDescent="0.3">
      <c r="A75" s="22">
        <v>82</v>
      </c>
      <c r="B75" s="22" t="s">
        <v>85</v>
      </c>
      <c r="C75" s="28">
        <v>24300</v>
      </c>
      <c r="D75" s="22">
        <v>112</v>
      </c>
      <c r="E75" s="27" t="s">
        <v>15</v>
      </c>
      <c r="F75" s="28"/>
    </row>
    <row r="76" spans="1:6" ht="14.4" x14ac:dyDescent="0.3">
      <c r="A76" s="22">
        <v>83</v>
      </c>
      <c r="B76" s="22" t="s">
        <v>79</v>
      </c>
      <c r="C76" s="28">
        <v>27217</v>
      </c>
      <c r="D76" s="22">
        <v>916</v>
      </c>
      <c r="E76" s="27" t="s">
        <v>19</v>
      </c>
      <c r="F76" s="28" t="s">
        <v>24</v>
      </c>
    </row>
    <row r="77" spans="1:6" ht="14.4" x14ac:dyDescent="0.3">
      <c r="A77" s="22">
        <v>84</v>
      </c>
      <c r="B77" s="22" t="s">
        <v>78</v>
      </c>
      <c r="C77" s="28">
        <v>34996</v>
      </c>
      <c r="D77" s="22">
        <v>2080</v>
      </c>
      <c r="E77" s="27" t="s">
        <v>19</v>
      </c>
      <c r="F77" s="28" t="s">
        <v>24</v>
      </c>
    </row>
    <row r="78" spans="1:6" ht="14.4" x14ac:dyDescent="0.3">
      <c r="A78" s="22">
        <v>85</v>
      </c>
      <c r="B78" s="22" t="s">
        <v>81</v>
      </c>
      <c r="C78" s="28">
        <v>33347</v>
      </c>
      <c r="D78" s="22">
        <v>198</v>
      </c>
      <c r="E78" s="27" t="s">
        <v>19</v>
      </c>
      <c r="F78" s="28" t="s">
        <v>24</v>
      </c>
    </row>
    <row r="79" spans="1:6" ht="14.4" x14ac:dyDescent="0.3">
      <c r="A79" s="22">
        <v>86</v>
      </c>
      <c r="B79" s="22" t="s">
        <v>86</v>
      </c>
      <c r="C79" s="28">
        <v>24956</v>
      </c>
      <c r="D79" s="22">
        <v>520</v>
      </c>
      <c r="E79" s="27" t="s">
        <v>19</v>
      </c>
      <c r="F79" s="28" t="s">
        <v>24</v>
      </c>
    </row>
    <row r="80" spans="1:6" ht="14.4" x14ac:dyDescent="0.3">
      <c r="A80" s="22">
        <v>87</v>
      </c>
      <c r="B80" s="22" t="s">
        <v>85</v>
      </c>
      <c r="C80" s="28">
        <v>33949</v>
      </c>
      <c r="D80" s="22">
        <v>300</v>
      </c>
      <c r="E80" s="27" t="s">
        <v>15</v>
      </c>
      <c r="F80" s="28"/>
    </row>
    <row r="81" spans="1:6" ht="14.4" x14ac:dyDescent="0.3">
      <c r="A81" s="22">
        <v>88</v>
      </c>
      <c r="B81" s="22" t="s">
        <v>81</v>
      </c>
      <c r="C81" s="28">
        <v>28158</v>
      </c>
      <c r="D81" s="22">
        <v>1039</v>
      </c>
      <c r="E81" s="27" t="s">
        <v>19</v>
      </c>
      <c r="F81" s="28" t="s">
        <v>24</v>
      </c>
    </row>
    <row r="82" spans="1:6" ht="14.4" x14ac:dyDescent="0.3">
      <c r="A82" s="22">
        <v>90</v>
      </c>
      <c r="B82" s="22" t="s">
        <v>85</v>
      </c>
      <c r="C82" s="28">
        <v>25584</v>
      </c>
      <c r="D82" s="22">
        <v>853.5</v>
      </c>
      <c r="E82" s="27" t="s">
        <v>19</v>
      </c>
      <c r="F82" s="28" t="s">
        <v>24</v>
      </c>
    </row>
    <row r="83" spans="1:6" ht="14.4" x14ac:dyDescent="0.3">
      <c r="A83" s="22">
        <v>91</v>
      </c>
      <c r="B83" s="22" t="s">
        <v>78</v>
      </c>
      <c r="C83" s="28">
        <v>22174</v>
      </c>
      <c r="D83" s="22">
        <v>1950</v>
      </c>
      <c r="E83" s="27" t="s">
        <v>19</v>
      </c>
      <c r="F83" s="28" t="s">
        <v>24</v>
      </c>
    </row>
    <row r="84" spans="1:6" ht="14.4" x14ac:dyDescent="0.3">
      <c r="A84" s="22">
        <v>92</v>
      </c>
      <c r="B84" s="22" t="s">
        <v>82</v>
      </c>
      <c r="C84" s="28">
        <v>24627</v>
      </c>
      <c r="D84" s="22">
        <v>0</v>
      </c>
      <c r="E84" s="27" t="s">
        <v>19</v>
      </c>
      <c r="F84" s="28" t="s">
        <v>24</v>
      </c>
    </row>
    <row r="85" spans="1:6" ht="14.4" x14ac:dyDescent="0.3">
      <c r="A85" s="22">
        <v>93</v>
      </c>
      <c r="B85" s="22" t="s">
        <v>87</v>
      </c>
      <c r="C85" s="28">
        <v>23307</v>
      </c>
      <c r="D85" s="22">
        <v>194</v>
      </c>
      <c r="E85" s="27" t="s">
        <v>15</v>
      </c>
      <c r="F85" s="28"/>
    </row>
    <row r="86" spans="1:6" ht="14.4" x14ac:dyDescent="0.3">
      <c r="A86" s="22">
        <v>95</v>
      </c>
      <c r="B86" s="22" t="s">
        <v>83</v>
      </c>
      <c r="C86" s="28">
        <v>20837</v>
      </c>
      <c r="D86" s="22">
        <v>291</v>
      </c>
      <c r="E86" s="27" t="s">
        <v>15</v>
      </c>
      <c r="F86" s="28"/>
    </row>
    <row r="87" spans="1:6" ht="14.4" x14ac:dyDescent="0.3">
      <c r="A87" s="22">
        <v>97</v>
      </c>
      <c r="B87" s="22" t="s">
        <v>88</v>
      </c>
      <c r="C87" s="28">
        <v>34304</v>
      </c>
      <c r="D87" s="22">
        <v>1608</v>
      </c>
      <c r="E87" s="27" t="s">
        <v>19</v>
      </c>
      <c r="F87" s="28" t="s">
        <v>24</v>
      </c>
    </row>
    <row r="88" spans="1:6" ht="14.4" x14ac:dyDescent="0.3">
      <c r="A88" s="22">
        <v>98</v>
      </c>
      <c r="B88" s="22" t="s">
        <v>89</v>
      </c>
      <c r="C88" s="28">
        <v>29511</v>
      </c>
      <c r="D88" s="22">
        <v>236</v>
      </c>
      <c r="E88" s="27" t="s">
        <v>15</v>
      </c>
      <c r="F88" s="28"/>
    </row>
    <row r="89" spans="1:6" ht="14.4" x14ac:dyDescent="0.3">
      <c r="A89" s="22">
        <v>99</v>
      </c>
      <c r="B89" s="22" t="s">
        <v>90</v>
      </c>
      <c r="C89" s="28">
        <v>27111</v>
      </c>
      <c r="D89" s="22">
        <v>392</v>
      </c>
      <c r="E89" s="27" t="s">
        <v>19</v>
      </c>
      <c r="F89" s="28" t="s">
        <v>23</v>
      </c>
    </row>
    <row r="90" spans="1:6" ht="14.4" x14ac:dyDescent="0.3">
      <c r="A90" s="22">
        <v>100</v>
      </c>
      <c r="B90" s="22" t="s">
        <v>91</v>
      </c>
      <c r="C90" s="28">
        <v>28385</v>
      </c>
      <c r="D90" s="22">
        <v>773</v>
      </c>
      <c r="E90" s="27" t="s">
        <v>19</v>
      </c>
      <c r="F90" s="28" t="s">
        <v>23</v>
      </c>
    </row>
    <row r="91" spans="1:6" ht="14.4" x14ac:dyDescent="0.3">
      <c r="A91" s="22">
        <v>101</v>
      </c>
      <c r="B91" s="22" t="s">
        <v>92</v>
      </c>
      <c r="C91" s="28">
        <v>27532</v>
      </c>
      <c r="D91" s="22">
        <v>300</v>
      </c>
      <c r="E91" s="27" t="s">
        <v>15</v>
      </c>
      <c r="F91" s="28"/>
    </row>
    <row r="92" spans="1:6" ht="14.4" x14ac:dyDescent="0.3">
      <c r="A92" s="22">
        <v>102</v>
      </c>
      <c r="B92" s="22" t="s">
        <v>90</v>
      </c>
      <c r="C92" s="28">
        <v>30839</v>
      </c>
      <c r="D92" s="22">
        <v>300</v>
      </c>
      <c r="E92" s="27" t="s">
        <v>15</v>
      </c>
      <c r="F92" s="28"/>
    </row>
    <row r="93" spans="1:6" ht="14.4" x14ac:dyDescent="0.3">
      <c r="A93" s="22">
        <v>103</v>
      </c>
      <c r="B93" s="22" t="s">
        <v>93</v>
      </c>
      <c r="C93" s="28">
        <v>25821</v>
      </c>
      <c r="D93" s="22">
        <v>117</v>
      </c>
      <c r="E93" s="27" t="s">
        <v>15</v>
      </c>
      <c r="F93" s="28"/>
    </row>
    <row r="94" spans="1:6" ht="14.4" x14ac:dyDescent="0.3">
      <c r="A94" s="22">
        <v>105</v>
      </c>
      <c r="B94" s="22" t="s">
        <v>92</v>
      </c>
      <c r="C94" s="28">
        <v>34231</v>
      </c>
      <c r="D94" s="22">
        <v>96.5</v>
      </c>
      <c r="E94" s="27" t="s">
        <v>15</v>
      </c>
      <c r="F94" s="28"/>
    </row>
    <row r="95" spans="1:6" ht="14.4" x14ac:dyDescent="0.3">
      <c r="A95" s="22">
        <v>106</v>
      </c>
      <c r="B95" s="22" t="s">
        <v>91</v>
      </c>
      <c r="C95" s="28">
        <v>24244</v>
      </c>
      <c r="D95" s="22">
        <v>300</v>
      </c>
      <c r="E95" s="27" t="s">
        <v>15</v>
      </c>
      <c r="F95" s="28"/>
    </row>
    <row r="96" spans="1:6" ht="14.4" x14ac:dyDescent="0.3">
      <c r="A96" s="22">
        <v>107</v>
      </c>
      <c r="B96" s="22" t="s">
        <v>91</v>
      </c>
      <c r="C96" s="28">
        <v>17035</v>
      </c>
      <c r="D96" s="22">
        <v>268</v>
      </c>
      <c r="E96" s="27" t="s">
        <v>15</v>
      </c>
      <c r="F96" s="28"/>
    </row>
    <row r="97" spans="1:6" ht="14.4" x14ac:dyDescent="0.3">
      <c r="A97" s="22">
        <v>108</v>
      </c>
      <c r="B97" s="22" t="s">
        <v>94</v>
      </c>
      <c r="C97" s="28">
        <v>27971</v>
      </c>
      <c r="D97" s="22">
        <v>1040</v>
      </c>
      <c r="E97" s="27" t="s">
        <v>19</v>
      </c>
      <c r="F97" s="28" t="s">
        <v>24</v>
      </c>
    </row>
    <row r="98" spans="1:6" ht="14.4" x14ac:dyDescent="0.3">
      <c r="A98" s="22">
        <v>109</v>
      </c>
      <c r="B98" s="22" t="s">
        <v>95</v>
      </c>
      <c r="C98" s="28">
        <v>30510</v>
      </c>
      <c r="D98" s="22">
        <v>863</v>
      </c>
      <c r="E98" s="27" t="s">
        <v>19</v>
      </c>
      <c r="F98" s="28" t="s">
        <v>24</v>
      </c>
    </row>
    <row r="99" spans="1:6" ht="14.4" x14ac:dyDescent="0.3">
      <c r="A99" s="22">
        <v>110</v>
      </c>
      <c r="B99" s="22" t="s">
        <v>96</v>
      </c>
      <c r="C99" s="28">
        <v>34929</v>
      </c>
      <c r="D99" s="22">
        <v>374</v>
      </c>
      <c r="E99" s="27" t="s">
        <v>19</v>
      </c>
      <c r="F99" s="28" t="s">
        <v>23</v>
      </c>
    </row>
    <row r="100" spans="1:6" ht="14.4" x14ac:dyDescent="0.3">
      <c r="A100" s="22">
        <v>111</v>
      </c>
      <c r="B100" s="22" t="s">
        <v>91</v>
      </c>
      <c r="C100" s="28">
        <v>27520</v>
      </c>
      <c r="D100" s="22">
        <v>1049</v>
      </c>
      <c r="E100" s="27" t="s">
        <v>19</v>
      </c>
      <c r="F100" s="28" t="s">
        <v>24</v>
      </c>
    </row>
    <row r="101" spans="1:6" ht="14.4" x14ac:dyDescent="0.3">
      <c r="A101" s="22">
        <v>112</v>
      </c>
      <c r="B101" s="22" t="s">
        <v>97</v>
      </c>
      <c r="C101" s="28">
        <v>23594</v>
      </c>
      <c r="D101" s="22">
        <v>1153.5</v>
      </c>
      <c r="E101" s="27" t="s">
        <v>19</v>
      </c>
      <c r="F101" s="28" t="s">
        <v>24</v>
      </c>
    </row>
    <row r="102" spans="1:6" ht="14.4" x14ac:dyDescent="0.3">
      <c r="A102" s="22">
        <v>113</v>
      </c>
      <c r="B102" s="22" t="s">
        <v>98</v>
      </c>
      <c r="C102" s="28">
        <v>26654</v>
      </c>
      <c r="D102" s="22">
        <v>150</v>
      </c>
      <c r="E102" s="27" t="s">
        <v>19</v>
      </c>
      <c r="F102" s="28" t="s">
        <v>23</v>
      </c>
    </row>
    <row r="103" spans="1:6" ht="14.4" x14ac:dyDescent="0.3">
      <c r="A103" s="22">
        <v>114</v>
      </c>
      <c r="B103" s="22" t="s">
        <v>99</v>
      </c>
      <c r="C103" s="28">
        <v>28864</v>
      </c>
      <c r="D103" s="22">
        <v>320</v>
      </c>
      <c r="E103" s="27" t="s">
        <v>19</v>
      </c>
      <c r="F103" s="28" t="s">
        <v>24</v>
      </c>
    </row>
    <row r="104" spans="1:6" ht="14.4" x14ac:dyDescent="0.3">
      <c r="A104" s="22">
        <v>115</v>
      </c>
      <c r="B104" s="22" t="s">
        <v>100</v>
      </c>
      <c r="C104" s="28">
        <v>26168</v>
      </c>
      <c r="D104" s="22">
        <v>1602</v>
      </c>
      <c r="E104" s="27" t="s">
        <v>19</v>
      </c>
      <c r="F104" s="28" t="s">
        <v>24</v>
      </c>
    </row>
    <row r="105" spans="1:6" ht="14.4" x14ac:dyDescent="0.3">
      <c r="A105" s="22">
        <v>116</v>
      </c>
      <c r="B105" s="22" t="s">
        <v>101</v>
      </c>
      <c r="C105" s="28">
        <v>27591</v>
      </c>
      <c r="D105" s="22">
        <v>300</v>
      </c>
      <c r="E105" s="27" t="s">
        <v>15</v>
      </c>
      <c r="F105" s="28"/>
    </row>
    <row r="106" spans="1:6" ht="14.4" x14ac:dyDescent="0.3">
      <c r="A106" s="22">
        <v>117</v>
      </c>
      <c r="B106" s="22" t="s">
        <v>102</v>
      </c>
      <c r="C106" s="28">
        <v>29267</v>
      </c>
      <c r="D106" s="22">
        <v>668</v>
      </c>
      <c r="E106" s="27" t="s">
        <v>19</v>
      </c>
      <c r="F106" s="28" t="s">
        <v>24</v>
      </c>
    </row>
    <row r="107" spans="1:6" ht="14.4" x14ac:dyDescent="0.3">
      <c r="A107" s="22">
        <v>118</v>
      </c>
      <c r="B107" s="22" t="s">
        <v>103</v>
      </c>
      <c r="C107" s="28">
        <v>22851</v>
      </c>
      <c r="D107" s="22">
        <v>1040</v>
      </c>
      <c r="E107" s="27" t="s">
        <v>19</v>
      </c>
      <c r="F107" s="28" t="s">
        <v>24</v>
      </c>
    </row>
    <row r="108" spans="1:6" ht="14.4" x14ac:dyDescent="0.3">
      <c r="A108" s="22">
        <v>119</v>
      </c>
      <c r="B108" s="22" t="s">
        <v>104</v>
      </c>
      <c r="C108" s="28">
        <v>23842</v>
      </c>
      <c r="D108" s="22">
        <v>1950</v>
      </c>
      <c r="E108" s="27" t="s">
        <v>19</v>
      </c>
      <c r="F108" s="28" t="s">
        <v>24</v>
      </c>
    </row>
    <row r="109" spans="1:6" ht="14.4" x14ac:dyDescent="0.3">
      <c r="A109" s="22">
        <v>120</v>
      </c>
      <c r="B109" s="22" t="s">
        <v>105</v>
      </c>
      <c r="C109" s="28">
        <v>29525</v>
      </c>
      <c r="D109" s="22">
        <v>194</v>
      </c>
      <c r="E109" s="27" t="s">
        <v>15</v>
      </c>
      <c r="F109" s="28"/>
    </row>
    <row r="110" spans="1:6" ht="14.4" x14ac:dyDescent="0.3">
      <c r="A110" s="22">
        <v>121</v>
      </c>
      <c r="B110" s="22" t="s">
        <v>106</v>
      </c>
      <c r="C110" s="28">
        <v>21263</v>
      </c>
      <c r="D110" s="22">
        <v>0</v>
      </c>
      <c r="E110" s="27" t="s">
        <v>19</v>
      </c>
      <c r="F110" s="28" t="s">
        <v>23</v>
      </c>
    </row>
    <row r="111" spans="1:6" ht="14.4" x14ac:dyDescent="0.3">
      <c r="A111" s="22">
        <v>122</v>
      </c>
      <c r="B111" s="22" t="s">
        <v>107</v>
      </c>
      <c r="C111" s="28">
        <v>18436</v>
      </c>
      <c r="D111" s="22">
        <v>144</v>
      </c>
      <c r="E111" s="27" t="s">
        <v>15</v>
      </c>
      <c r="F111" s="28"/>
    </row>
    <row r="112" spans="1:6" ht="14.4" x14ac:dyDescent="0.3">
      <c r="A112" s="22">
        <v>123</v>
      </c>
      <c r="B112" s="22" t="s">
        <v>108</v>
      </c>
      <c r="C112" s="28">
        <v>26515</v>
      </c>
      <c r="D112" s="22">
        <v>565.5</v>
      </c>
      <c r="E112" s="27" t="s">
        <v>19</v>
      </c>
      <c r="F112" s="28" t="s">
        <v>24</v>
      </c>
    </row>
    <row r="113" spans="1:6" ht="14.4" x14ac:dyDescent="0.3">
      <c r="A113" s="22">
        <v>124</v>
      </c>
      <c r="B113" s="22" t="s">
        <v>109</v>
      </c>
      <c r="C113" s="28">
        <v>37802</v>
      </c>
      <c r="D113" s="22">
        <v>193</v>
      </c>
      <c r="E113" s="27" t="s">
        <v>15</v>
      </c>
      <c r="F113" s="28"/>
    </row>
    <row r="114" spans="1:6" ht="14.4" x14ac:dyDescent="0.3">
      <c r="A114" s="22">
        <v>125</v>
      </c>
      <c r="B114" s="22" t="s">
        <v>110</v>
      </c>
      <c r="C114" s="28">
        <v>25755</v>
      </c>
      <c r="D114" s="22">
        <v>52.5</v>
      </c>
      <c r="E114" s="27" t="s">
        <v>15</v>
      </c>
      <c r="F114" s="28"/>
    </row>
    <row r="115" spans="1:6" ht="14.4" x14ac:dyDescent="0.3">
      <c r="A115" s="22">
        <v>126</v>
      </c>
      <c r="B115" s="22" t="s">
        <v>111</v>
      </c>
      <c r="C115" s="28">
        <v>24249</v>
      </c>
      <c r="D115" s="22">
        <v>1427</v>
      </c>
      <c r="E115" s="27" t="s">
        <v>19</v>
      </c>
      <c r="F115" s="28" t="s">
        <v>24</v>
      </c>
    </row>
    <row r="116" spans="1:6" ht="14.4" x14ac:dyDescent="0.3">
      <c r="A116" s="22">
        <v>127</v>
      </c>
      <c r="B116" s="22" t="s">
        <v>111</v>
      </c>
      <c r="C116" s="28">
        <v>21378</v>
      </c>
      <c r="D116" s="22">
        <v>1912.5</v>
      </c>
      <c r="E116" s="27" t="s">
        <v>19</v>
      </c>
      <c r="F116" s="28" t="s">
        <v>24</v>
      </c>
    </row>
    <row r="117" spans="1:6" ht="14.4" x14ac:dyDescent="0.3">
      <c r="A117" s="22">
        <v>128</v>
      </c>
      <c r="B117" s="22" t="s">
        <v>110</v>
      </c>
      <c r="C117" s="28">
        <v>23683</v>
      </c>
      <c r="D117" s="22">
        <v>572</v>
      </c>
      <c r="E117" s="27" t="s">
        <v>19</v>
      </c>
      <c r="F117" s="28" t="s">
        <v>24</v>
      </c>
    </row>
    <row r="118" spans="1:6" ht="14.4" x14ac:dyDescent="0.3">
      <c r="A118" s="22">
        <v>129</v>
      </c>
      <c r="B118" s="22" t="s">
        <v>112</v>
      </c>
      <c r="C118" s="28">
        <v>23997</v>
      </c>
      <c r="D118" s="22">
        <v>291</v>
      </c>
      <c r="E118" s="27" t="s">
        <v>15</v>
      </c>
      <c r="F118" s="28"/>
    </row>
    <row r="119" spans="1:6" ht="14.4" x14ac:dyDescent="0.3">
      <c r="A119" s="22">
        <v>130</v>
      </c>
      <c r="B119" s="22" t="s">
        <v>110</v>
      </c>
      <c r="C119" s="28">
        <v>27605</v>
      </c>
      <c r="D119" s="22">
        <v>0</v>
      </c>
      <c r="E119" s="27" t="s">
        <v>19</v>
      </c>
      <c r="F119" s="28" t="s">
        <v>23</v>
      </c>
    </row>
    <row r="120" spans="1:6" ht="14.4" x14ac:dyDescent="0.3">
      <c r="A120" s="22">
        <v>131</v>
      </c>
      <c r="B120" s="22" t="s">
        <v>112</v>
      </c>
      <c r="C120" s="28">
        <v>35332</v>
      </c>
      <c r="D120" s="22">
        <v>288.5</v>
      </c>
      <c r="E120" s="27" t="s">
        <v>15</v>
      </c>
      <c r="F120" s="28"/>
    </row>
    <row r="121" spans="1:6" ht="14.4" x14ac:dyDescent="0.3">
      <c r="A121" s="22">
        <v>132</v>
      </c>
      <c r="B121" s="22" t="s">
        <v>113</v>
      </c>
      <c r="C121" s="28">
        <v>25394</v>
      </c>
      <c r="D121" s="22">
        <v>1950</v>
      </c>
      <c r="E121" s="27" t="s">
        <v>19</v>
      </c>
      <c r="F121" s="28" t="s">
        <v>24</v>
      </c>
    </row>
    <row r="122" spans="1:6" ht="14.4" x14ac:dyDescent="0.3">
      <c r="A122" s="22">
        <v>135</v>
      </c>
      <c r="B122" s="22" t="s">
        <v>114</v>
      </c>
      <c r="C122" s="28">
        <v>31945</v>
      </c>
      <c r="D122" s="22">
        <v>120</v>
      </c>
      <c r="E122" s="27" t="s">
        <v>19</v>
      </c>
      <c r="F122" s="28" t="s">
        <v>23</v>
      </c>
    </row>
    <row r="123" spans="1:6" ht="14.4" x14ac:dyDescent="0.3">
      <c r="A123" s="22">
        <v>136</v>
      </c>
      <c r="B123" s="22" t="s">
        <v>109</v>
      </c>
      <c r="C123" s="28">
        <v>28588</v>
      </c>
      <c r="D123" s="22">
        <v>2080</v>
      </c>
      <c r="E123" s="27" t="s">
        <v>19</v>
      </c>
      <c r="F123" s="28" t="s">
        <v>24</v>
      </c>
    </row>
    <row r="124" spans="1:6" ht="14.4" x14ac:dyDescent="0.3">
      <c r="A124" s="22">
        <v>137</v>
      </c>
      <c r="B124" s="22" t="s">
        <v>114</v>
      </c>
      <c r="C124" s="28">
        <v>37791</v>
      </c>
      <c r="D124" s="22">
        <v>95</v>
      </c>
      <c r="E124" s="27" t="s">
        <v>15</v>
      </c>
      <c r="F124" s="28"/>
    </row>
    <row r="125" spans="1:6" ht="14.4" x14ac:dyDescent="0.3">
      <c r="A125" s="22">
        <v>138</v>
      </c>
      <c r="B125" s="22" t="s">
        <v>111</v>
      </c>
      <c r="C125" s="28">
        <v>23921</v>
      </c>
      <c r="D125" s="22">
        <v>1642.5</v>
      </c>
      <c r="E125" s="27" t="s">
        <v>19</v>
      </c>
      <c r="F125" s="28" t="s">
        <v>24</v>
      </c>
    </row>
    <row r="126" spans="1:6" ht="14.4" x14ac:dyDescent="0.3">
      <c r="A126" s="22">
        <v>139</v>
      </c>
      <c r="B126" s="22" t="s">
        <v>112</v>
      </c>
      <c r="C126" s="28">
        <v>24839</v>
      </c>
      <c r="D126" s="22">
        <v>1004.5</v>
      </c>
      <c r="E126" s="27" t="s">
        <v>19</v>
      </c>
      <c r="F126" s="28" t="s">
        <v>24</v>
      </c>
    </row>
    <row r="127" spans="1:6" ht="14.4" x14ac:dyDescent="0.3">
      <c r="A127" s="22">
        <v>140</v>
      </c>
      <c r="B127" s="22" t="s">
        <v>111</v>
      </c>
      <c r="C127" s="28">
        <v>21475</v>
      </c>
      <c r="D127" s="22">
        <v>287</v>
      </c>
      <c r="E127" s="27" t="s">
        <v>15</v>
      </c>
      <c r="F127" s="28"/>
    </row>
    <row r="128" spans="1:6" ht="14.4" x14ac:dyDescent="0.3">
      <c r="A128" s="22">
        <v>141</v>
      </c>
      <c r="B128" s="22" t="s">
        <v>115</v>
      </c>
      <c r="C128" s="28">
        <v>18057</v>
      </c>
      <c r="D128" s="22">
        <v>300</v>
      </c>
      <c r="E128" s="27" t="s">
        <v>15</v>
      </c>
      <c r="F128" s="28"/>
    </row>
    <row r="129" spans="1:6" ht="14.4" x14ac:dyDescent="0.3">
      <c r="A129" s="22">
        <v>142</v>
      </c>
      <c r="B129" s="22" t="s">
        <v>116</v>
      </c>
      <c r="C129" s="28">
        <v>29259</v>
      </c>
      <c r="D129" s="22">
        <v>312</v>
      </c>
      <c r="E129" s="27" t="s">
        <v>19</v>
      </c>
      <c r="F129" s="28" t="s">
        <v>24</v>
      </c>
    </row>
    <row r="130" spans="1:6" ht="14.4" x14ac:dyDescent="0.3">
      <c r="A130" s="22">
        <v>143</v>
      </c>
      <c r="B130" s="22" t="s">
        <v>117</v>
      </c>
      <c r="C130" s="28">
        <v>25437</v>
      </c>
      <c r="D130" s="22">
        <v>1304</v>
      </c>
      <c r="E130" s="27" t="s">
        <v>19</v>
      </c>
      <c r="F130" s="28" t="s">
        <v>23</v>
      </c>
    </row>
    <row r="131" spans="1:6" ht="14.4" x14ac:dyDescent="0.3">
      <c r="A131" s="22">
        <v>144</v>
      </c>
      <c r="B131" s="22" t="s">
        <v>118</v>
      </c>
      <c r="C131" s="28">
        <v>29446</v>
      </c>
      <c r="D131" s="22">
        <v>94</v>
      </c>
      <c r="E131" s="27" t="s">
        <v>19</v>
      </c>
      <c r="F131" s="28" t="s">
        <v>23</v>
      </c>
    </row>
    <row r="132" spans="1:6" ht="14.4" x14ac:dyDescent="0.3">
      <c r="A132" s="22">
        <v>145</v>
      </c>
      <c r="B132" s="22" t="s">
        <v>119</v>
      </c>
      <c r="C132" s="28">
        <v>31959</v>
      </c>
      <c r="D132" s="22">
        <v>34.5</v>
      </c>
      <c r="E132" s="27" t="s">
        <v>15</v>
      </c>
      <c r="F132" s="28"/>
    </row>
    <row r="133" spans="1:6" ht="14.4" x14ac:dyDescent="0.3">
      <c r="A133" s="22">
        <v>146</v>
      </c>
      <c r="B133" s="22" t="s">
        <v>120</v>
      </c>
      <c r="C133" s="28">
        <v>31513</v>
      </c>
      <c r="D133" s="22">
        <v>1273.5</v>
      </c>
      <c r="E133" s="27" t="s">
        <v>19</v>
      </c>
      <c r="F133" s="28" t="s">
        <v>24</v>
      </c>
    </row>
    <row r="134" spans="1:6" ht="14.4" x14ac:dyDescent="0.3">
      <c r="A134" s="22">
        <v>147</v>
      </c>
      <c r="B134" s="22" t="s">
        <v>121</v>
      </c>
      <c r="C134" s="28">
        <v>23087</v>
      </c>
      <c r="D134" s="22">
        <v>84</v>
      </c>
      <c r="E134" s="27" t="s">
        <v>19</v>
      </c>
      <c r="F134" s="28" t="s">
        <v>24</v>
      </c>
    </row>
    <row r="135" spans="1:6" ht="14.4" x14ac:dyDescent="0.3">
      <c r="A135" s="22">
        <v>148</v>
      </c>
      <c r="B135" s="22" t="s">
        <v>122</v>
      </c>
      <c r="C135" s="28">
        <v>27898</v>
      </c>
      <c r="D135" s="22">
        <v>132</v>
      </c>
      <c r="E135" s="27" t="s">
        <v>15</v>
      </c>
      <c r="F135" s="28"/>
    </row>
    <row r="136" spans="1:6" ht="14.4" x14ac:dyDescent="0.3">
      <c r="A136" s="22">
        <v>149</v>
      </c>
      <c r="B136" s="22" t="s">
        <v>123</v>
      </c>
      <c r="C136" s="28">
        <v>22341</v>
      </c>
      <c r="D136" s="22">
        <v>1040</v>
      </c>
      <c r="E136" s="27" t="s">
        <v>19</v>
      </c>
      <c r="F136" s="28" t="s">
        <v>24</v>
      </c>
    </row>
    <row r="137" spans="1:6" ht="14.4" x14ac:dyDescent="0.3">
      <c r="A137" s="22">
        <v>150</v>
      </c>
      <c r="B137" s="22" t="s">
        <v>124</v>
      </c>
      <c r="C137" s="28">
        <v>22757</v>
      </c>
      <c r="D137" s="22">
        <v>1101</v>
      </c>
      <c r="E137" s="27" t="s">
        <v>19</v>
      </c>
      <c r="F137" s="28" t="s">
        <v>24</v>
      </c>
    </row>
    <row r="138" spans="1:6" ht="14.4" x14ac:dyDescent="0.3">
      <c r="A138" s="22">
        <v>151</v>
      </c>
      <c r="B138" s="22" t="s">
        <v>125</v>
      </c>
      <c r="C138" s="28">
        <v>24948</v>
      </c>
      <c r="D138" s="22">
        <v>234</v>
      </c>
      <c r="E138" s="27" t="s">
        <v>15</v>
      </c>
      <c r="F138" s="28"/>
    </row>
    <row r="139" spans="1:6" ht="14.4" x14ac:dyDescent="0.3">
      <c r="A139" s="22">
        <v>152</v>
      </c>
      <c r="B139" s="22" t="s">
        <v>124</v>
      </c>
      <c r="C139" s="28">
        <v>23055</v>
      </c>
      <c r="D139" s="22">
        <v>408</v>
      </c>
      <c r="E139" s="27" t="s">
        <v>19</v>
      </c>
      <c r="F139" s="28" t="s">
        <v>24</v>
      </c>
    </row>
    <row r="140" spans="1:6" ht="14.4" x14ac:dyDescent="0.3">
      <c r="A140" s="22">
        <v>153</v>
      </c>
      <c r="B140" s="22" t="s">
        <v>126</v>
      </c>
      <c r="C140" s="28">
        <v>27942</v>
      </c>
      <c r="D140" s="22">
        <v>97</v>
      </c>
      <c r="E140" s="27" t="s">
        <v>15</v>
      </c>
      <c r="F140" s="28"/>
    </row>
    <row r="141" spans="1:6" ht="14.4" x14ac:dyDescent="0.3">
      <c r="A141" s="22">
        <v>154</v>
      </c>
      <c r="B141" s="22" t="s">
        <v>127</v>
      </c>
      <c r="C141" s="28">
        <v>20297</v>
      </c>
      <c r="D141" s="22">
        <v>82</v>
      </c>
      <c r="E141" s="27" t="s">
        <v>15</v>
      </c>
      <c r="F141" s="28"/>
    </row>
    <row r="142" spans="1:6" ht="14.4" x14ac:dyDescent="0.3">
      <c r="A142" s="22">
        <v>155</v>
      </c>
      <c r="B142" s="22" t="s">
        <v>123</v>
      </c>
      <c r="C142" s="28">
        <v>24044</v>
      </c>
      <c r="D142" s="22">
        <v>1508</v>
      </c>
      <c r="E142" s="27" t="s">
        <v>19</v>
      </c>
      <c r="F142" s="28" t="s">
        <v>24</v>
      </c>
    </row>
    <row r="143" spans="1:6" ht="14.4" x14ac:dyDescent="0.3">
      <c r="A143" s="22">
        <v>156</v>
      </c>
      <c r="B143" s="22" t="s">
        <v>124</v>
      </c>
      <c r="C143" s="28">
        <v>26187</v>
      </c>
      <c r="D143" s="22">
        <v>680</v>
      </c>
      <c r="E143" s="27" t="s">
        <v>19</v>
      </c>
      <c r="F143" s="28" t="s">
        <v>24</v>
      </c>
    </row>
    <row r="144" spans="1:6" ht="14.4" x14ac:dyDescent="0.3">
      <c r="A144" s="22">
        <v>157</v>
      </c>
      <c r="B144" s="22" t="s">
        <v>124</v>
      </c>
      <c r="C144" s="28">
        <v>27612</v>
      </c>
      <c r="D144" s="22">
        <v>1040</v>
      </c>
      <c r="E144" s="27" t="s">
        <v>19</v>
      </c>
      <c r="F144" s="28" t="s">
        <v>24</v>
      </c>
    </row>
    <row r="145" spans="1:6" ht="14.4" x14ac:dyDescent="0.3">
      <c r="A145" s="22">
        <v>158</v>
      </c>
      <c r="B145" s="22" t="s">
        <v>128</v>
      </c>
      <c r="C145" s="28">
        <v>27464</v>
      </c>
      <c r="D145" s="22">
        <v>194</v>
      </c>
      <c r="E145" s="27" t="s">
        <v>15</v>
      </c>
      <c r="F145" s="28"/>
    </row>
    <row r="146" spans="1:6" ht="14.4" x14ac:dyDescent="0.3">
      <c r="A146" s="22">
        <v>159</v>
      </c>
      <c r="B146" s="22" t="s">
        <v>129</v>
      </c>
      <c r="C146" s="28">
        <v>23871</v>
      </c>
      <c r="D146" s="22">
        <v>155</v>
      </c>
      <c r="E146" s="27" t="s">
        <v>19</v>
      </c>
      <c r="F146" s="28" t="s">
        <v>23</v>
      </c>
    </row>
    <row r="147" spans="1:6" ht="14.4" x14ac:dyDescent="0.3">
      <c r="A147" s="22">
        <v>160</v>
      </c>
      <c r="B147" s="22" t="s">
        <v>130</v>
      </c>
      <c r="C147" s="28">
        <v>22500</v>
      </c>
      <c r="D147" s="22">
        <v>1040</v>
      </c>
      <c r="E147" s="27" t="s">
        <v>19</v>
      </c>
      <c r="F147" s="28" t="s">
        <v>24</v>
      </c>
    </row>
    <row r="148" spans="1:6" ht="14.4" x14ac:dyDescent="0.3">
      <c r="A148" s="22">
        <v>161</v>
      </c>
      <c r="B148" s="22" t="s">
        <v>131</v>
      </c>
      <c r="C148" s="28">
        <v>27032</v>
      </c>
      <c r="D148" s="22">
        <v>1000</v>
      </c>
      <c r="E148" s="27" t="s">
        <v>19</v>
      </c>
      <c r="F148" s="28" t="s">
        <v>24</v>
      </c>
    </row>
    <row r="149" spans="1:6" ht="14.4" x14ac:dyDescent="0.3">
      <c r="A149" s="22">
        <v>164</v>
      </c>
      <c r="B149" s="22" t="s">
        <v>132</v>
      </c>
      <c r="C149" s="28">
        <v>28558</v>
      </c>
      <c r="D149" s="22">
        <v>32</v>
      </c>
      <c r="E149" s="27" t="s">
        <v>19</v>
      </c>
      <c r="F149" s="28" t="s">
        <v>23</v>
      </c>
    </row>
    <row r="150" spans="1:6" ht="14.4" x14ac:dyDescent="0.3">
      <c r="A150" s="22">
        <v>165</v>
      </c>
      <c r="B150" s="22" t="s">
        <v>133</v>
      </c>
      <c r="C150" s="28">
        <v>22419</v>
      </c>
      <c r="D150" s="22">
        <v>125.5</v>
      </c>
      <c r="E150" s="27" t="s">
        <v>19</v>
      </c>
      <c r="F150" s="28" t="s">
        <v>23</v>
      </c>
    </row>
    <row r="151" spans="1:6" ht="14.4" x14ac:dyDescent="0.3">
      <c r="A151" s="22">
        <v>166</v>
      </c>
      <c r="B151" s="22" t="s">
        <v>134</v>
      </c>
      <c r="C151" s="28">
        <v>30140</v>
      </c>
      <c r="D151" s="22">
        <v>136</v>
      </c>
      <c r="E151" s="27" t="s">
        <v>19</v>
      </c>
      <c r="F151" s="28" t="s">
        <v>23</v>
      </c>
    </row>
    <row r="152" spans="1:6" ht="14.4" x14ac:dyDescent="0.3">
      <c r="A152" s="22">
        <v>168</v>
      </c>
      <c r="B152" s="22" t="s">
        <v>135</v>
      </c>
      <c r="C152" s="28">
        <v>23881</v>
      </c>
      <c r="D152" s="22">
        <v>508.5</v>
      </c>
      <c r="E152" s="27" t="s">
        <v>19</v>
      </c>
      <c r="F152" s="28" t="s">
        <v>24</v>
      </c>
    </row>
    <row r="153" spans="1:6" ht="14.4" x14ac:dyDescent="0.3">
      <c r="A153" s="22">
        <v>169</v>
      </c>
      <c r="B153" s="22" t="s">
        <v>136</v>
      </c>
      <c r="C153" s="28">
        <v>26200</v>
      </c>
      <c r="D153" s="22">
        <v>306</v>
      </c>
      <c r="E153" s="27" t="s">
        <v>19</v>
      </c>
      <c r="F153" s="28" t="s">
        <v>23</v>
      </c>
    </row>
    <row r="154" spans="1:6" ht="14.4" x14ac:dyDescent="0.3">
      <c r="A154" s="22">
        <v>171</v>
      </c>
      <c r="B154" s="22" t="s">
        <v>137</v>
      </c>
      <c r="C154" s="28">
        <v>24859</v>
      </c>
      <c r="D154" s="22">
        <v>300</v>
      </c>
      <c r="E154" s="27" t="s">
        <v>15</v>
      </c>
      <c r="F154" s="28"/>
    </row>
    <row r="155" spans="1:6" ht="14.4" x14ac:dyDescent="0.3">
      <c r="A155" s="22">
        <v>172</v>
      </c>
      <c r="B155" s="22" t="s">
        <v>138</v>
      </c>
      <c r="C155" s="28">
        <v>25693</v>
      </c>
      <c r="D155" s="22">
        <v>194</v>
      </c>
      <c r="E155" s="27" t="s">
        <v>15</v>
      </c>
      <c r="F155" s="28"/>
    </row>
    <row r="156" spans="1:6" ht="14.4" x14ac:dyDescent="0.3">
      <c r="A156" s="22">
        <v>173</v>
      </c>
      <c r="B156" s="22" t="s">
        <v>136</v>
      </c>
      <c r="C156" s="28">
        <v>28272</v>
      </c>
      <c r="D156" s="22">
        <v>291</v>
      </c>
      <c r="E156" s="27" t="s">
        <v>15</v>
      </c>
      <c r="F156" s="28"/>
    </row>
    <row r="157" spans="1:6" ht="14.4" x14ac:dyDescent="0.3">
      <c r="A157" s="22">
        <v>174</v>
      </c>
      <c r="B157" s="22" t="s">
        <v>139</v>
      </c>
      <c r="C157" s="28">
        <v>20641</v>
      </c>
      <c r="D157" s="22">
        <v>300</v>
      </c>
      <c r="E157" s="27" t="s">
        <v>15</v>
      </c>
      <c r="F157" s="28"/>
    </row>
    <row r="158" spans="1:6" ht="14.4" x14ac:dyDescent="0.3">
      <c r="A158" s="22">
        <v>175</v>
      </c>
      <c r="B158" s="22" t="s">
        <v>134</v>
      </c>
      <c r="C158" s="28">
        <v>28036</v>
      </c>
      <c r="D158" s="22">
        <v>1030</v>
      </c>
      <c r="E158" s="27" t="s">
        <v>19</v>
      </c>
      <c r="F158" s="28" t="s">
        <v>24</v>
      </c>
    </row>
    <row r="159" spans="1:6" ht="14.4" x14ac:dyDescent="0.3">
      <c r="A159" s="22">
        <v>176</v>
      </c>
      <c r="B159" s="22" t="s">
        <v>140</v>
      </c>
      <c r="C159" s="28">
        <v>22867</v>
      </c>
      <c r="D159" s="22">
        <v>162</v>
      </c>
      <c r="E159" s="27" t="s">
        <v>19</v>
      </c>
      <c r="F159" s="28" t="s">
        <v>23</v>
      </c>
    </row>
    <row r="160" spans="1:6" ht="14.4" x14ac:dyDescent="0.3">
      <c r="A160" s="22">
        <v>178</v>
      </c>
      <c r="B160" s="22" t="s">
        <v>141</v>
      </c>
      <c r="C160" s="28">
        <v>23540</v>
      </c>
      <c r="D160" s="22">
        <v>205</v>
      </c>
      <c r="E160" s="27" t="s">
        <v>19</v>
      </c>
      <c r="F160" s="28" t="s">
        <v>23</v>
      </c>
    </row>
    <row r="161" spans="1:6" ht="14.4" x14ac:dyDescent="0.3">
      <c r="A161" s="22">
        <v>179</v>
      </c>
      <c r="B161" s="22" t="s">
        <v>142</v>
      </c>
      <c r="C161" s="28">
        <v>23719</v>
      </c>
      <c r="D161" s="22">
        <v>1092.5</v>
      </c>
      <c r="E161" s="27" t="s">
        <v>19</v>
      </c>
      <c r="F161" s="28" t="s">
        <v>24</v>
      </c>
    </row>
    <row r="162" spans="1:6" ht="14.4" x14ac:dyDescent="0.3">
      <c r="A162" s="22">
        <v>180</v>
      </c>
      <c r="B162" s="22" t="s">
        <v>143</v>
      </c>
      <c r="C162" s="28">
        <v>21424</v>
      </c>
      <c r="D162" s="22">
        <v>908</v>
      </c>
      <c r="E162" s="27" t="s">
        <v>19</v>
      </c>
      <c r="F162" s="28" t="s">
        <v>23</v>
      </c>
    </row>
    <row r="163" spans="1:6" ht="14.4" x14ac:dyDescent="0.3">
      <c r="A163" s="22">
        <v>181</v>
      </c>
      <c r="B163" s="22" t="s">
        <v>142</v>
      </c>
      <c r="C163" s="28">
        <v>30292</v>
      </c>
      <c r="D163" s="22">
        <v>626</v>
      </c>
      <c r="E163" s="27" t="s">
        <v>19</v>
      </c>
      <c r="F163" s="28" t="s">
        <v>24</v>
      </c>
    </row>
    <row r="164" spans="1:6" ht="14.4" x14ac:dyDescent="0.3">
      <c r="A164" s="22">
        <v>182</v>
      </c>
      <c r="B164" s="22" t="s">
        <v>142</v>
      </c>
      <c r="C164" s="28">
        <v>34731</v>
      </c>
      <c r="D164" s="22">
        <v>99</v>
      </c>
      <c r="E164" s="27" t="s">
        <v>19</v>
      </c>
      <c r="F164" s="28" t="s">
        <v>23</v>
      </c>
    </row>
    <row r="165" spans="1:6" ht="14.4" x14ac:dyDescent="0.3">
      <c r="A165" s="22">
        <v>183</v>
      </c>
      <c r="B165" s="22" t="s">
        <v>144</v>
      </c>
      <c r="C165" s="28">
        <v>19835</v>
      </c>
      <c r="D165" s="22">
        <v>113</v>
      </c>
      <c r="E165" s="27" t="s">
        <v>15</v>
      </c>
      <c r="F165" s="28"/>
    </row>
    <row r="166" spans="1:6" ht="14.4" x14ac:dyDescent="0.3">
      <c r="A166" s="22">
        <v>184</v>
      </c>
      <c r="B166" s="22" t="s">
        <v>143</v>
      </c>
      <c r="C166" s="28">
        <v>23792</v>
      </c>
      <c r="D166" s="22">
        <v>1040</v>
      </c>
      <c r="E166" s="27" t="s">
        <v>19</v>
      </c>
      <c r="F166" s="28" t="s">
        <v>24</v>
      </c>
    </row>
    <row r="167" spans="1:6" ht="14.4" x14ac:dyDescent="0.3">
      <c r="A167" s="22">
        <v>185</v>
      </c>
      <c r="B167" s="22" t="s">
        <v>142</v>
      </c>
      <c r="C167" s="28">
        <v>23871</v>
      </c>
      <c r="D167" s="22">
        <v>222</v>
      </c>
      <c r="E167" s="27" t="s">
        <v>19</v>
      </c>
      <c r="F167" s="28" t="s">
        <v>23</v>
      </c>
    </row>
    <row r="168" spans="1:6" ht="14.4" x14ac:dyDescent="0.3">
      <c r="A168" s="22">
        <v>186</v>
      </c>
      <c r="B168" s="22" t="s">
        <v>145</v>
      </c>
      <c r="C168" s="28">
        <v>23527</v>
      </c>
      <c r="D168" s="22">
        <v>97.5</v>
      </c>
      <c r="E168" s="27" t="s">
        <v>19</v>
      </c>
      <c r="F168" s="28" t="s">
        <v>23</v>
      </c>
    </row>
    <row r="169" spans="1:6" ht="14.4" x14ac:dyDescent="0.3">
      <c r="A169" s="22">
        <v>187</v>
      </c>
      <c r="B169" s="22" t="s">
        <v>143</v>
      </c>
      <c r="C169" s="28">
        <v>16883</v>
      </c>
      <c r="D169" s="22">
        <v>300</v>
      </c>
      <c r="E169" s="27" t="s">
        <v>15</v>
      </c>
      <c r="F169" s="28"/>
    </row>
    <row r="170" spans="1:6" ht="14.4" x14ac:dyDescent="0.3">
      <c r="A170" s="22">
        <v>188</v>
      </c>
      <c r="B170" s="22" t="s">
        <v>143</v>
      </c>
      <c r="C170" s="28">
        <v>31816</v>
      </c>
      <c r="D170" s="22">
        <v>0</v>
      </c>
      <c r="E170" s="27" t="s">
        <v>19</v>
      </c>
      <c r="F170" s="28" t="s">
        <v>24</v>
      </c>
    </row>
    <row r="171" spans="1:6" ht="14.4" x14ac:dyDescent="0.3">
      <c r="A171" s="22">
        <v>189</v>
      </c>
      <c r="B171" s="22" t="s">
        <v>143</v>
      </c>
      <c r="C171" s="28">
        <v>28613</v>
      </c>
      <c r="D171" s="22">
        <v>1950</v>
      </c>
      <c r="E171" s="27" t="s">
        <v>19</v>
      </c>
      <c r="F171" s="28" t="s">
        <v>24</v>
      </c>
    </row>
    <row r="172" spans="1:6" ht="14.4" x14ac:dyDescent="0.3">
      <c r="A172" s="22">
        <v>190</v>
      </c>
      <c r="B172" s="22" t="s">
        <v>146</v>
      </c>
      <c r="C172" s="28">
        <v>28214</v>
      </c>
      <c r="D172" s="22">
        <v>530</v>
      </c>
      <c r="E172" s="27" t="s">
        <v>19</v>
      </c>
      <c r="F172" s="28" t="s">
        <v>24</v>
      </c>
    </row>
    <row r="173" spans="1:6" ht="14.4" x14ac:dyDescent="0.3">
      <c r="A173" s="22">
        <v>191</v>
      </c>
      <c r="B173" s="22" t="s">
        <v>147</v>
      </c>
      <c r="C173" s="28">
        <v>23848</v>
      </c>
      <c r="D173" s="22">
        <v>1040</v>
      </c>
      <c r="E173" s="27" t="s">
        <v>19</v>
      </c>
      <c r="F173" s="28" t="s">
        <v>24</v>
      </c>
    </row>
    <row r="174" spans="1:6" ht="14.4" x14ac:dyDescent="0.3">
      <c r="A174" s="22">
        <v>192</v>
      </c>
      <c r="B174" s="22" t="s">
        <v>148</v>
      </c>
      <c r="C174" s="28">
        <v>32348</v>
      </c>
      <c r="D174" s="22">
        <v>75</v>
      </c>
      <c r="E174" s="27" t="s">
        <v>19</v>
      </c>
      <c r="F174" s="28" t="s">
        <v>23</v>
      </c>
    </row>
    <row r="175" spans="1:6" ht="14.4" x14ac:dyDescent="0.3">
      <c r="A175" s="22">
        <v>193</v>
      </c>
      <c r="B175" s="22" t="s">
        <v>149</v>
      </c>
      <c r="C175" s="28">
        <v>22801</v>
      </c>
      <c r="D175" s="22">
        <v>784</v>
      </c>
      <c r="E175" s="27" t="s">
        <v>19</v>
      </c>
      <c r="F175" s="28" t="s">
        <v>24</v>
      </c>
    </row>
  </sheetData>
  <autoFilter ref="A1:F175" xr:uid="{D711D271-E604-4C34-8E3C-F30F732A4A50}">
    <filterColumn colId="1" showButton="0"/>
  </autoFilter>
  <mergeCells count="1">
    <mergeCell ref="B1:C1"/>
  </mergeCells>
  <dataValidations count="2">
    <dataValidation type="list" allowBlank="1" showInputMessage="1" showErrorMessage="1" sqref="E2:E175" xr:uid="{8056809F-300A-4E1A-A4BC-122723594A14}">
      <formula1>$J$1:$J$5</formula1>
    </dataValidation>
    <dataValidation type="list" allowBlank="1" showInputMessage="1" showErrorMessage="1" sqref="F2:F175" xr:uid="{CFAC00D1-080D-4C33-BC8E-1CC58082DBEE}">
      <formula1>$K$1:$K$2</formula1>
    </dataValidation>
  </dataValidations>
  <pageMargins left="0.7" right="0.7" top="0.78740157499999996" bottom="0.78740157499999996" header="0.3" footer="0.3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7 F 2 i V h A i z I q k A A A A 9 g A A A B I A H A B D b 2 5 m a W c v U G F j a 2 F n Z S 5 4 b W w g o h g A K K A U A A A A A A A A A A A A A A A A A A A A A A A A A A A A h Y 8 x D o I w G I W v Q r r T l u J A y E 8 Z W C U x M T H G r S k V G q E Y W i x 3 c / B I X k G M o m 6 O 7 3 v f 8 N 7 9 e o N 8 6 t r g o g a r e 5 O h C F M U K C P 7 S p s 6 Q 6 M 7 h g n K O W y E P I l a B b N s b D r Z K k O N c + e U E O 8 9 9 j H u h 5 o w S i O y L 9 d b 2 a h O o I + s / 8 u h N t Y J I x X i s H u N 4 Q x H d I X j Z N 4 E Z I F Q a v M V 2 N w 9 2 x 8 I x d i 6 c V B c 2 r A 4 A F k i k P c H / g B Q S w M E F A A C A A g A 7 F 2 i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x d o l Y o i k e 4 D g A A A B E A A A A T A B w A R m 9 y b X V s Y X M v U 2 V j d G l v b j E u b S C i G A A o o B Q A A A A A A A A A A A A A A A A A A A A A A A A A A A A r T k 0 u y c z P U w i G 0 I b W A F B L A Q I t A B Q A A g A I A O x d o l Y Q I s y K p A A A A P Y A A A A S A A A A A A A A A A A A A A A A A A A A A A B D b 2 5 m a W c v U G F j a 2 F n Z S 5 4 b W x Q S w E C L Q A U A A I A C A D s X a J W D 8 r p q 6 Q A A A D p A A A A E w A A A A A A A A A A A A A A A A D w A A A A W 0 N v b n R l b n R f V H l w Z X N d L n h t b F B L A Q I t A B Q A A g A I A O x d o l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Y l f D b / P w c R 6 B w I H G B v o + Y A A A A A A I A A A A A A A N m A A D A A A A A E A A A A L S i i 1 l / L 0 Z Z f m n k V K V 6 U x k A A A A A B I A A A K A A A A A Q A A A A 3 H L i B L o + 0 m 9 M V 6 m E X / M T Y l A A A A A S 9 P 9 W M G M g Q R d D Z w j P J F M + 9 + Y Z Y W a a B g d Y c d N L I z T 8 a W T S P V u 6 o K Z L J A 7 D L V Y I T u C b / I M 6 9 U Z R M 1 h U v 2 i X S o x h m O K v j b w k t U B L v T N F Y o W 6 V x Q A A A C e F t l a 1 u Y f 8 e W 0 e n o R 7 7 4 X v N Z c + A = = < / D a t a M a s h u p > 
</file>

<file path=customXml/itemProps1.xml><?xml version="1.0" encoding="utf-8"?>
<ds:datastoreItem xmlns:ds="http://schemas.openxmlformats.org/officeDocument/2006/customXml" ds:itemID="{2EE90DCE-4B75-4F77-8859-FF94383F8E0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Údaje za kalendářní rok 2022</vt:lpstr>
      <vt:lpstr>Přehled osob</vt:lpstr>
      <vt:lpstr>'Přehled osob'!Oblast_tisku</vt:lpstr>
      <vt:lpstr>'Údaje za kalendářní rok 2022'!Oblast_tisku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Nováková</dc:creator>
  <cp:lastModifiedBy>Ilona Eismannova</cp:lastModifiedBy>
  <cp:lastPrinted>2023-05-11T10:00:22Z</cp:lastPrinted>
  <dcterms:created xsi:type="dcterms:W3CDTF">2023-02-12T18:11:49Z</dcterms:created>
  <dcterms:modified xsi:type="dcterms:W3CDTF">2023-06-21T09:53:06Z</dcterms:modified>
</cp:coreProperties>
</file>