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!Dokumenty\!Pracovni\!BIM\BIM-SŽDC\CDE\!Zakázka_zadání_CDE\!Výběrové_řízení_2022\!Zadávací_dokumentace_2023\Zadávací dokumentace\14_Testovací_podklady_pro_kvalifikaci\"/>
    </mc:Choice>
  </mc:AlternateContent>
  <bookViews>
    <workbookView xWindow="0" yWindow="0" windowWidth="28800" windowHeight="11325"/>
  </bookViews>
  <sheets>
    <sheet name="Formulář" sheetId="1" r:id="rId1"/>
    <sheet name="Person_v_matici_odpovědnosti" sheetId="2" r:id="rId2"/>
  </sheets>
  <definedNames>
    <definedName name="_xlnm._FilterDatabase" localSheetId="1" hidden="1">Person_v_matici_odpovědnosti!$A$1:$F$90</definedName>
    <definedName name="_xlnm.Print_Area" localSheetId="1">Person_v_matici_odpovědnosti!#REF!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D20" i="1"/>
  <c r="C20" i="1"/>
  <c r="C28" i="1" l="1"/>
  <c r="D28" i="1"/>
  <c r="E19" i="1"/>
  <c r="D19" i="1"/>
  <c r="E28" i="1"/>
  <c r="E17" i="1"/>
  <c r="E26" i="1" s="1"/>
  <c r="D17" i="1"/>
  <c r="D26" i="1" s="1"/>
  <c r="C17" i="1"/>
  <c r="C26" i="1" s="1"/>
  <c r="E18" i="1"/>
  <c r="E27" i="1" s="1"/>
  <c r="D18" i="1"/>
  <c r="D27" i="1" s="1"/>
  <c r="C18" i="1"/>
  <c r="C27" i="1" s="1"/>
  <c r="C19" i="1"/>
</calcChain>
</file>

<file path=xl/sharedStrings.xml><?xml version="1.0" encoding="utf-8"?>
<sst xmlns="http://schemas.openxmlformats.org/spreadsheetml/2006/main" count="603" uniqueCount="394">
  <si>
    <t>PERSONÁLNÍ INFORMACE V MATICI ODPOVĚDNOSTI</t>
  </si>
  <si>
    <t>PERSONÁLNÍ OBSAZENÍ</t>
  </si>
  <si>
    <t>Zaměstnanec</t>
  </si>
  <si>
    <t>Kontaktní údaje</t>
  </si>
  <si>
    <t>Zařazení v organizační struktruře SŽ</t>
  </si>
  <si>
    <t>[titul jméno příjmení]</t>
  </si>
  <si>
    <t>[telefon]</t>
  </si>
  <si>
    <t>[email]</t>
  </si>
  <si>
    <t>[označení úseku]</t>
  </si>
  <si>
    <t>[Organizační jednotka]</t>
  </si>
  <si>
    <t>[označení]</t>
  </si>
  <si>
    <t>[oddělení]</t>
  </si>
  <si>
    <t>Ing. Štěpán Podivný, Ph.D</t>
  </si>
  <si>
    <t>+420604123124</t>
  </si>
  <si>
    <t>podivny@spravazeleznic.cz</t>
  </si>
  <si>
    <t>GŘ OJ/OŘ</t>
  </si>
  <si>
    <t>OŘ Ostrava</t>
  </si>
  <si>
    <t>vedení organizační jednotky</t>
  </si>
  <si>
    <t>Ing. Gudrun Vítečná</t>
  </si>
  <si>
    <t>+420606234565</t>
  </si>
  <si>
    <t>vitecna@spravazeleznic.cz</t>
  </si>
  <si>
    <t>Odbor technický</t>
  </si>
  <si>
    <t>Ing. Aladár Magyar</t>
  </si>
  <si>
    <t>+420606234580</t>
  </si>
  <si>
    <t>magyar@spravazeleznic.cz</t>
  </si>
  <si>
    <t>Ing. Dezider Bystrý</t>
  </si>
  <si>
    <t>+420606234585</t>
  </si>
  <si>
    <t>bystry@spravazeleznic.cz</t>
  </si>
  <si>
    <t xml:space="preserve"> Jiří Tupý</t>
  </si>
  <si>
    <t>+420606234586</t>
  </si>
  <si>
    <t>tupy@spravazeleznic.cz</t>
  </si>
  <si>
    <t>Ing. Evelína Malá</t>
  </si>
  <si>
    <t>+420606234558</t>
  </si>
  <si>
    <t>mala@spravazeleznic.cz</t>
  </si>
  <si>
    <t>Odbor přípravy staveb</t>
  </si>
  <si>
    <t>Mgr. Zuzana Velká</t>
  </si>
  <si>
    <t>+420606234559</t>
  </si>
  <si>
    <t>velka@spravazeleznic.cz</t>
  </si>
  <si>
    <t>Bc. Žofie Šťastná</t>
  </si>
  <si>
    <t>+420606234573</t>
  </si>
  <si>
    <t>stastna@spravazeleznic.cz</t>
  </si>
  <si>
    <t xml:space="preserve"> Gerda Tvrdá</t>
  </si>
  <si>
    <t>+420606234564</t>
  </si>
  <si>
    <t>tvrda@spravazeleznic.cz</t>
  </si>
  <si>
    <t>Ing. Adofl Magyar</t>
  </si>
  <si>
    <t>+420606234594</t>
  </si>
  <si>
    <t>magyara@spravazeleznic.cz</t>
  </si>
  <si>
    <t>Ing. Alex Rozhodný</t>
  </si>
  <si>
    <t>+420606234595</t>
  </si>
  <si>
    <t>rozhodny@spravazeleznic.cz</t>
  </si>
  <si>
    <t>Odbor energetiky a služeb</t>
  </si>
  <si>
    <t>Ing. Damián Loudavý</t>
  </si>
  <si>
    <t>+420606234596</t>
  </si>
  <si>
    <t>loudavy@spravazeleznic.cz</t>
  </si>
  <si>
    <t>Ing. Telma Trámová</t>
  </si>
  <si>
    <t>+420606234578</t>
  </si>
  <si>
    <t>tramovat@spravazeleznic.cz</t>
  </si>
  <si>
    <t xml:space="preserve"> Hildegarda Vytrvalá</t>
  </si>
  <si>
    <t>+420606234567</t>
  </si>
  <si>
    <t>vytrvala@spravazeleznic.cz</t>
  </si>
  <si>
    <t>Ing. Božena Němcová</t>
  </si>
  <si>
    <t>+420606234568</t>
  </si>
  <si>
    <t>nemcova@spravazeleznic.cz</t>
  </si>
  <si>
    <t>Ing. Anton Hvězda</t>
  </si>
  <si>
    <t>+420604123189</t>
  </si>
  <si>
    <t>hvezda@spravazeleznic.cz</t>
  </si>
  <si>
    <t>GŘ</t>
  </si>
  <si>
    <t>O26</t>
  </si>
  <si>
    <t>vedení odboru</t>
  </si>
  <si>
    <t>Ing. Diego Kočka</t>
  </si>
  <si>
    <t>+420606123459</t>
  </si>
  <si>
    <t>kocka@spravazeleznic.cz</t>
  </si>
  <si>
    <t>Oddělení řízení projektů</t>
  </si>
  <si>
    <t>Ing. Helena Útočná Töpförová</t>
  </si>
  <si>
    <t>+420606123457</t>
  </si>
  <si>
    <t>topforova@spravazeleznic.cz</t>
  </si>
  <si>
    <t>Oddělení koncepce a strategie</t>
  </si>
  <si>
    <t>Ing. Kvído Žežulka</t>
  </si>
  <si>
    <t>zezulka@spravazeleznic.cz</t>
  </si>
  <si>
    <t>Oddělení koncepce obchodních činností</t>
  </si>
  <si>
    <t>Ing. Stanislav Vitásek PhD.</t>
  </si>
  <si>
    <t>+420606123499</t>
  </si>
  <si>
    <t>vitasek@spravazeleznic.cz</t>
  </si>
  <si>
    <t>Oddělení digitalizace stavebních projektů</t>
  </si>
  <si>
    <t>Ing. Štěpán Provedl</t>
  </si>
  <si>
    <t>+420604123128</t>
  </si>
  <si>
    <t>provedl@spravazeleznic.cz</t>
  </si>
  <si>
    <t>O30</t>
  </si>
  <si>
    <t>Ing. Miluše Prozíravá</t>
  </si>
  <si>
    <t>prozirava@spravazeleznic.cz</t>
  </si>
  <si>
    <t>Odbor prevence hybridních hrozeb</t>
  </si>
  <si>
    <t xml:space="preserve"> Ernest Druhý</t>
  </si>
  <si>
    <t>+420606123458</t>
  </si>
  <si>
    <t>druhy@spravazeleznic.cz</t>
  </si>
  <si>
    <t>Odbor ochrany kritické infrastruktury</t>
  </si>
  <si>
    <t xml:space="preserve"> Uma Zlá</t>
  </si>
  <si>
    <t>zla@spravazeleznic.cz</t>
  </si>
  <si>
    <t>Oddělení požární prevence</t>
  </si>
  <si>
    <t>Ing. Vít Vize</t>
  </si>
  <si>
    <t>+420604123115</t>
  </si>
  <si>
    <t>vize@spravazeleznic.cz</t>
  </si>
  <si>
    <t>NM OJ</t>
  </si>
  <si>
    <t>SSV</t>
  </si>
  <si>
    <t xml:space="preserve"> Marie Terezie Habsburská</t>
  </si>
  <si>
    <t>+420723234576</t>
  </si>
  <si>
    <t>habsburska@spravazeleznic.cz</t>
  </si>
  <si>
    <t>NM OJ/SS</t>
  </si>
  <si>
    <t>Oddělení oblast Olomouc</t>
  </si>
  <si>
    <t>Ing. Kleopatra Výhybková</t>
  </si>
  <si>
    <t>+420723234577</t>
  </si>
  <si>
    <t>vyhybkova@spravazeleznic.cz</t>
  </si>
  <si>
    <t>Ing. František Pierce</t>
  </si>
  <si>
    <t>+420723234585</t>
  </si>
  <si>
    <t>pierce@spravazeleznic.cz</t>
  </si>
  <si>
    <t>Ing. Cesmína Česká</t>
  </si>
  <si>
    <t>+420723234579</t>
  </si>
  <si>
    <t>ceska@spravazeleznic.cz</t>
  </si>
  <si>
    <t>Oddělení přípravy staveb Olomouc</t>
  </si>
  <si>
    <t>Ing. Bořívoj Přemysl</t>
  </si>
  <si>
    <t>+420723234588</t>
  </si>
  <si>
    <t>premysl@spravazeleznic.cz</t>
  </si>
  <si>
    <t>Ing. Vratislav Habsburk</t>
  </si>
  <si>
    <t>+420723234590</t>
  </si>
  <si>
    <t>habsburk@spravazeleznic.cz</t>
  </si>
  <si>
    <t>Ing. Alexandrie Makedonská</t>
  </si>
  <si>
    <t>+420723234582</t>
  </si>
  <si>
    <t>makedonska@spravazeleznic.cz</t>
  </si>
  <si>
    <t>Ing. Jiří Washington</t>
  </si>
  <si>
    <t>+420723234587</t>
  </si>
  <si>
    <t>washington@spravazeleznic.cz</t>
  </si>
  <si>
    <t>Ing. Spytihněv Luxemburk</t>
  </si>
  <si>
    <t>+420723234589</t>
  </si>
  <si>
    <t>luxemburk@spravazeleznic.cz</t>
  </si>
  <si>
    <t>Ing. Petr Kvil</t>
  </si>
  <si>
    <t>+420604123123</t>
  </si>
  <si>
    <t>kvil@spravazeleznic.cz</t>
  </si>
  <si>
    <t>NM</t>
  </si>
  <si>
    <t>O6</t>
  </si>
  <si>
    <t xml:space="preserve"> Diana Krásná</t>
  </si>
  <si>
    <t>+420606234560</t>
  </si>
  <si>
    <t>krasna@spravazeleznic.cz</t>
  </si>
  <si>
    <t>Oddělení studií proveditelnosti a územní ochrany</t>
  </si>
  <si>
    <t>Ing. Lumír Chodec</t>
  </si>
  <si>
    <t>+420606234592</t>
  </si>
  <si>
    <t>chodec@spravazeleznic.cz</t>
  </si>
  <si>
    <t>Oddělení technické přípravy staveb</t>
  </si>
  <si>
    <t>Ing. Přemek Starý</t>
  </si>
  <si>
    <t>+420606234593</t>
  </si>
  <si>
    <t>stary@spravazeleznic.cz</t>
  </si>
  <si>
    <t>Oddělení přípravy technologických staveb</t>
  </si>
  <si>
    <t xml:space="preserve"> Ervín Novakovič</t>
  </si>
  <si>
    <t>+420606234601</t>
  </si>
  <si>
    <t>novakovic@spravazeleznic.cz</t>
  </si>
  <si>
    <t>Oddělení schvalování staveb</t>
  </si>
  <si>
    <t>Ing. Elvíra Šikovná</t>
  </si>
  <si>
    <t>+420606234562</t>
  </si>
  <si>
    <t>sikovna@spravazeleznic.cz</t>
  </si>
  <si>
    <t>Oddělení přípravy pozemních staveb</t>
  </si>
  <si>
    <t>Ing. Táňa Tramová</t>
  </si>
  <si>
    <t>+420606234579</t>
  </si>
  <si>
    <t>tramova@spravazeleznic.cz</t>
  </si>
  <si>
    <t>Oddělení metodiky a EIA</t>
  </si>
  <si>
    <t>Ing. Šarota Čarodejná</t>
  </si>
  <si>
    <t>+420604123125</t>
  </si>
  <si>
    <t>carodejna@spravazeleznic.cz</t>
  </si>
  <si>
    <t>O7</t>
  </si>
  <si>
    <t>Ing. Karel Veliký</t>
  </si>
  <si>
    <t>+420723234591</t>
  </si>
  <si>
    <t>veliky@spravazeleznic.cz</t>
  </si>
  <si>
    <t>Oddělení plánu a financování investic</t>
  </si>
  <si>
    <t>Ing. Tomáš Jeferson</t>
  </si>
  <si>
    <t>+420723234586</t>
  </si>
  <si>
    <t>jeferson@spravazeleznic.cz</t>
  </si>
  <si>
    <t>Oddělení zadávání investic</t>
  </si>
  <si>
    <t>Ing. Marie Stuartovna</t>
  </si>
  <si>
    <t>+420723234575</t>
  </si>
  <si>
    <t>stuartovna@spravazeleznic.cz</t>
  </si>
  <si>
    <t>Oddělení realizace investic</t>
  </si>
  <si>
    <t>Ing. Drahuš Ničivý</t>
  </si>
  <si>
    <t>+420604123119</t>
  </si>
  <si>
    <t>nicivy@spravazeleznic.cz</t>
  </si>
  <si>
    <t>NPS OJ</t>
  </si>
  <si>
    <t>SŽG</t>
  </si>
  <si>
    <t>Ing. Anton Lang</t>
  </si>
  <si>
    <t>+420604123127</t>
  </si>
  <si>
    <t>lang@spravazeleznic.cz</t>
  </si>
  <si>
    <t>NSP OJ</t>
  </si>
  <si>
    <t>CTD</t>
  </si>
  <si>
    <t>Ing. Nataša Ivanovová</t>
  </si>
  <si>
    <t>+420604123126</t>
  </si>
  <si>
    <t>ivanovova@spravazeleznic.cz</t>
  </si>
  <si>
    <t>NPS</t>
  </si>
  <si>
    <t>O13</t>
  </si>
  <si>
    <t>Ing. Filoména Vzpurná</t>
  </si>
  <si>
    <t>+420606234563</t>
  </si>
  <si>
    <t>vzpurna@spravazeleznic.cz</t>
  </si>
  <si>
    <t>oddělení železničního svršku</t>
  </si>
  <si>
    <t>Ing. Albín Stékal</t>
  </si>
  <si>
    <t>+420606234582</t>
  </si>
  <si>
    <t>stekal@spravazeleznic.cz</t>
  </si>
  <si>
    <t>oddělení železničního spodku</t>
  </si>
  <si>
    <t>Ing. Kvído Kůrovec</t>
  </si>
  <si>
    <t>+420606134603</t>
  </si>
  <si>
    <t>kuroveckv@spravazeleznic.cz</t>
  </si>
  <si>
    <t>oddělení mostů a tunelů</t>
  </si>
  <si>
    <t>+420606123602</t>
  </si>
  <si>
    <t>kurovec@spravazeleznic.cz</t>
  </si>
  <si>
    <t>oddělení hlavního geodeta</t>
  </si>
  <si>
    <t>Ing. Petr Parke</t>
  </si>
  <si>
    <t>+420604123114</t>
  </si>
  <si>
    <t>parke@spravazeleznic.cz</t>
  </si>
  <si>
    <t>O14</t>
  </si>
  <si>
    <t>Ing. Alex Veselý</t>
  </si>
  <si>
    <t>+420606124583</t>
  </si>
  <si>
    <t>vesely@spravazeleznic.cz</t>
  </si>
  <si>
    <t>Oddělení telekomunikační techniky a síťových aplikací</t>
  </si>
  <si>
    <t>Ing. Kolejka Drážní</t>
  </si>
  <si>
    <t>¨+42073234578</t>
  </si>
  <si>
    <t>drazni@spravazeleznic.cz</t>
  </si>
  <si>
    <t>Oddělení zabezpečovací techniky</t>
  </si>
  <si>
    <t xml:space="preserve"> Richard Nixson</t>
  </si>
  <si>
    <t>+420723234583</t>
  </si>
  <si>
    <t>nixson@spravazeleznic.cz</t>
  </si>
  <si>
    <t>Oddělení ETCS a moderních technologií</t>
  </si>
  <si>
    <t>Ing. Lukáš Laufeyson</t>
  </si>
  <si>
    <t>+420604123116</t>
  </si>
  <si>
    <t>laufeyson@spravazeleznic.cz</t>
  </si>
  <si>
    <t>O15</t>
  </si>
  <si>
    <t>Ing. Vendula Loudavá, MBA</t>
  </si>
  <si>
    <t>+420606123572</t>
  </si>
  <si>
    <t>loudava@spravazeleznic.cz</t>
  </si>
  <si>
    <t>Oddělení provozně - technické</t>
  </si>
  <si>
    <t>Ing. Branimíra Slovenská</t>
  </si>
  <si>
    <t>+420723234580</t>
  </si>
  <si>
    <t>slovenska@spravazeleznic.cz</t>
  </si>
  <si>
    <t>Oddělení kontrol a zkoušek</t>
  </si>
  <si>
    <t>Mgr. Uršula Hladová</t>
  </si>
  <si>
    <t>+420606134576</t>
  </si>
  <si>
    <t>hladova@spravazeleznic.cz</t>
  </si>
  <si>
    <t>Oddělení životního prostředí</t>
  </si>
  <si>
    <t>Mgr. Ernest Pětiprstý</t>
  </si>
  <si>
    <t>+420606124600</t>
  </si>
  <si>
    <t>petiprsty@spravazeleznic.cz</t>
  </si>
  <si>
    <t>Ing. Teodor Růsvelt</t>
  </si>
  <si>
    <t>+420723234592</t>
  </si>
  <si>
    <t>rusvelt@spravazeleznic.cz</t>
  </si>
  <si>
    <t>Oddělení mechanizace</t>
  </si>
  <si>
    <t>Ing. Bruno Poutač</t>
  </si>
  <si>
    <t>+420604123111</t>
  </si>
  <si>
    <t>poutac@spravazeleznic.cz</t>
  </si>
  <si>
    <t>O23</t>
  </si>
  <si>
    <t>Ing. arch. Čeněk Kujný</t>
  </si>
  <si>
    <t>+420606124599</t>
  </si>
  <si>
    <t>kujny@spravazeleznic.cz</t>
  </si>
  <si>
    <t>Odbor provozu budov</t>
  </si>
  <si>
    <t>Ing. arch. Teofílie Hazenbergerová Tröpfövá, Ph.D.</t>
  </si>
  <si>
    <t>+420606123575</t>
  </si>
  <si>
    <t>hazenbergerovatropfova@spravazeleznic.cz</t>
  </si>
  <si>
    <t>Oddělení metodiky údržby a přístupu budov</t>
  </si>
  <si>
    <t>Ing. Jan Kennedy</t>
  </si>
  <si>
    <t>+420723234584</t>
  </si>
  <si>
    <t>kennedy@spravazeleznic.cz</t>
  </si>
  <si>
    <t>Oddělení metodiky a plánování obnov pozemních staveb</t>
  </si>
  <si>
    <t>Ing. Milomír Kladivo</t>
  </si>
  <si>
    <t>+420604123112</t>
  </si>
  <si>
    <t>kladivo@spravazeleznic.cz</t>
  </si>
  <si>
    <t>O24</t>
  </si>
  <si>
    <t>Ing. Jana Mäsová</t>
  </si>
  <si>
    <t>+420606123556</t>
  </si>
  <si>
    <t>masova@spravazeleznic.cz</t>
  </si>
  <si>
    <t>Oddělení techniky a provozu</t>
  </si>
  <si>
    <t>Ing. Stanislava Statná</t>
  </si>
  <si>
    <t>statna@spravazeleznic.cz</t>
  </si>
  <si>
    <t>Oddělení trakční energetiky a EMS</t>
  </si>
  <si>
    <t>Ing. Antónie Polská</t>
  </si>
  <si>
    <t>+420723234581</t>
  </si>
  <si>
    <t>polska@spravazeleznic.cz</t>
  </si>
  <si>
    <t>Oddělení hlavního energetika</t>
  </si>
  <si>
    <t xml:space="preserve"> Damián Šťastný</t>
  </si>
  <si>
    <t>+420606123584</t>
  </si>
  <si>
    <t>stastny@spravazeleznic.cz</t>
  </si>
  <si>
    <t>Oddělení energetických systémů</t>
  </si>
  <si>
    <t>Ing. Titus Věčný</t>
  </si>
  <si>
    <t>+420604123113</t>
  </si>
  <si>
    <t>vecny@spravazeleznic.cz</t>
  </si>
  <si>
    <t>NŘP</t>
  </si>
  <si>
    <t>O11</t>
  </si>
  <si>
    <t>Ing. Kunhůta Přemyslovská</t>
  </si>
  <si>
    <t>+420723234574</t>
  </si>
  <si>
    <t>premyslovska@spravazeleznic.cz</t>
  </si>
  <si>
    <t>Oddělení operativního řízení provozu</t>
  </si>
  <si>
    <t>Ing. Hanelóre Slušná</t>
  </si>
  <si>
    <t>+420606124566</t>
  </si>
  <si>
    <t>slusna@spravazeleznic.cz</t>
  </si>
  <si>
    <t>Oddělení podpory řízení provozu</t>
  </si>
  <si>
    <t xml:space="preserve"> Kamil Přešel</t>
  </si>
  <si>
    <t>+420606234591</t>
  </si>
  <si>
    <t>presel@spravazeleznic.cz</t>
  </si>
  <si>
    <t>Oddělení předpisů</t>
  </si>
  <si>
    <t>Ing. Barbora Strašná</t>
  </si>
  <si>
    <t>+420606234569</t>
  </si>
  <si>
    <t>strasna@spravazeleznic.cz</t>
  </si>
  <si>
    <t>Oddělení základní technologie a kontroly</t>
  </si>
  <si>
    <t>Bc. Dezider Řeřicha</t>
  </si>
  <si>
    <t>+420606124597</t>
  </si>
  <si>
    <t>rericha@spravazeleznic.cz</t>
  </si>
  <si>
    <t>Oddělení provozní technologie</t>
  </si>
  <si>
    <t>Ing. Klín Barton</t>
  </si>
  <si>
    <t>+420604123117</t>
  </si>
  <si>
    <t>barnes@spravazeleznic.cz</t>
  </si>
  <si>
    <t>O12</t>
  </si>
  <si>
    <t>Ing. Adrián Adrianovič Kuzmov, MBA</t>
  </si>
  <si>
    <t>+420606124581</t>
  </si>
  <si>
    <t>adrianovickuzmov@spravazeleznic.cz</t>
  </si>
  <si>
    <t>Oddělení technické přípravy výluk a jízdního řádu</t>
  </si>
  <si>
    <t>Ing. Ervín Utíkal</t>
  </si>
  <si>
    <t>+420606123489</t>
  </si>
  <si>
    <t>utikal@spravazeleznic.cz</t>
  </si>
  <si>
    <t>Oddělení koordinace výluk</t>
  </si>
  <si>
    <t>Ing. Stanislav Lí</t>
  </si>
  <si>
    <t>+420604123118</t>
  </si>
  <si>
    <t>li@spravazeleznic.cz</t>
  </si>
  <si>
    <t>O16</t>
  </si>
  <si>
    <t>Ing. Leontýna Dropt Struhadlová</t>
  </si>
  <si>
    <t>+420606123574</t>
  </si>
  <si>
    <t>droptstruhadlova@spravazeleznic.cz</t>
  </si>
  <si>
    <t>Oddělení sestavy jízdního řádu východ</t>
  </si>
  <si>
    <t>Ing. Dorota Rychlá</t>
  </si>
  <si>
    <t>+420606134561</t>
  </si>
  <si>
    <t>rychla@spravazeleznic.cz</t>
  </si>
  <si>
    <t>Oddělení sestavy jízdního řádu západ</t>
  </si>
  <si>
    <t>Ing. Čeněk Rychlý</t>
  </si>
  <si>
    <t>+420606234587</t>
  </si>
  <si>
    <t>rychly@spravazeleznic.cz</t>
  </si>
  <si>
    <t>Oddělení operativního přídělu kapacit</t>
  </si>
  <si>
    <t>Ing. Čeněk Pomalý</t>
  </si>
  <si>
    <t>+420601234587</t>
  </si>
  <si>
    <t>pomaly@spravazeleznic.cz</t>
  </si>
  <si>
    <t>Označení dílčí části:</t>
  </si>
  <si>
    <t>ZYYY</t>
  </si>
  <si>
    <t>Název dílčí části:</t>
  </si>
  <si>
    <t>text dle popisového pole</t>
  </si>
  <si>
    <t>Číslo objektu/komplexu:</t>
  </si>
  <si>
    <t>ZZYYYYYY</t>
  </si>
  <si>
    <t>Název objektu:</t>
  </si>
  <si>
    <t>Y_YYY</t>
  </si>
  <si>
    <t>Název přílohy:</t>
  </si>
  <si>
    <t>Dílčí název přílohy:</t>
  </si>
  <si>
    <t>Připomínka:</t>
  </si>
  <si>
    <t>Název připomínky:</t>
  </si>
  <si>
    <t>Kategorie připomínky:</t>
  </si>
  <si>
    <t>Identifikace připomínkovaného dokumentu</t>
  </si>
  <si>
    <t>Odborný garant:</t>
  </si>
  <si>
    <t>Vrcholový garant:</t>
  </si>
  <si>
    <t>HIS:</t>
  </si>
  <si>
    <t>Jméno</t>
  </si>
  <si>
    <t>Organizační jednotka</t>
  </si>
  <si>
    <t>Stav připomínky:</t>
  </si>
  <si>
    <t>Stanovisko:</t>
  </si>
  <si>
    <t>Číslo přílohy:</t>
  </si>
  <si>
    <t>Odpovědnostní role SŽ:</t>
  </si>
  <si>
    <t>Stav zapracování:</t>
  </si>
  <si>
    <t>Stanovisko k připomínce:</t>
  </si>
  <si>
    <t>Zpracovatel:</t>
  </si>
  <si>
    <t>Stanovisko zpracovatele:</t>
  </si>
  <si>
    <t>Stanovisko SŽ k zapracování připomínky:</t>
  </si>
  <si>
    <t>Připomínkující:</t>
  </si>
  <si>
    <t>Datum vydání:</t>
  </si>
  <si>
    <t>Datum vypořádání:</t>
  </si>
  <si>
    <t>vazba na časový údaj úkonu</t>
  </si>
  <si>
    <t>Název stavby</t>
  </si>
  <si>
    <t>Označení:</t>
  </si>
  <si>
    <t>Stavba:</t>
  </si>
  <si>
    <t>výběrově doplňovaná data ze seznamu</t>
  </si>
  <si>
    <t>Data identifikující stavbu v Software - fixní část Uživatelského prostředí stavby.</t>
  </si>
  <si>
    <t>checkbox</t>
  </si>
  <si>
    <t>Popis charakteru dat</t>
  </si>
  <si>
    <t>formální</t>
  </si>
  <si>
    <t>technická</t>
  </si>
  <si>
    <t>kritická</t>
  </si>
  <si>
    <t>Kategorie připomínek:</t>
  </si>
  <si>
    <t>schváleno</t>
  </si>
  <si>
    <t>Stanovisko</t>
  </si>
  <si>
    <t>postoupeno</t>
  </si>
  <si>
    <t>zamítnuto</t>
  </si>
  <si>
    <t>koncepční</t>
  </si>
  <si>
    <t>zpracováno</t>
  </si>
  <si>
    <t>nezpracováno</t>
  </si>
  <si>
    <t>ručně zadávaný text</t>
  </si>
  <si>
    <t>data doplňována dle metadat Dokumentace stavby</t>
  </si>
  <si>
    <t>název pole</t>
  </si>
  <si>
    <t>data doplňovaná automaticky s možností úpravy uživatelem, dle přístupových práv.</t>
  </si>
  <si>
    <t>Požadavek na interní konferenční projednání připomínky:</t>
  </si>
  <si>
    <t>Formulář připomínkového 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</si>
</sst>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#"/>
  </numFmts>
  <fonts count="16" x14ac:knownFonts="1">
    <font>
      <sz val="10"/>
      <color theme="1"/>
      <name val="Verdana"/>
      <family val="2"/>
      <charset val="238"/>
    </font>
    <font>
      <b/>
      <sz val="18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6"/>
      <color theme="0"/>
      <name val="Arial"/>
      <family val="2"/>
      <charset val="238"/>
    </font>
    <font>
      <b/>
      <i/>
      <sz val="14"/>
      <color theme="0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b/>
      <sz val="11"/>
      <name val="Verdana"/>
      <family val="2"/>
      <charset val="238"/>
    </font>
    <font>
      <b/>
      <sz val="8"/>
      <name val="Verdana"/>
      <family val="2"/>
      <charset val="238"/>
    </font>
    <font>
      <b/>
      <sz val="9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  <font>
      <sz val="8"/>
      <color rgb="FF000000"/>
      <name val="Segoe U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40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medium">
        <color indexed="64"/>
      </bottom>
      <diagonal/>
    </border>
    <border>
      <left/>
      <right/>
      <top style="thick">
        <color auto="1"/>
      </top>
      <bottom style="medium">
        <color indexed="64"/>
      </bottom>
      <diagonal/>
    </border>
    <border>
      <left/>
      <right style="medium">
        <color indexed="64"/>
      </right>
      <top style="thick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5" fillId="0" borderId="19" xfId="0" applyNumberFormat="1" applyFont="1" applyBorder="1" applyAlignment="1">
      <alignment horizontal="left"/>
    </xf>
    <xf numFmtId="164" fontId="5" fillId="0" borderId="20" xfId="0" applyNumberFormat="1" applyFont="1" applyBorder="1" applyAlignment="1">
      <alignment horizontal="left"/>
    </xf>
    <xf numFmtId="0" fontId="5" fillId="0" borderId="20" xfId="0" applyNumberFormat="1" applyFont="1" applyBorder="1" applyAlignment="1">
      <alignment horizontal="left"/>
    </xf>
    <xf numFmtId="0" fontId="5" fillId="0" borderId="14" xfId="0" applyNumberFormat="1" applyFont="1" applyBorder="1" applyAlignment="1">
      <alignment horizontal="left"/>
    </xf>
    <xf numFmtId="0" fontId="5" fillId="0" borderId="15" xfId="0" applyNumberFormat="1" applyFont="1" applyBorder="1" applyAlignment="1">
      <alignment horizontal="left"/>
    </xf>
    <xf numFmtId="0" fontId="0" fillId="0" borderId="0" xfId="0" applyBorder="1" applyAlignment="1"/>
    <xf numFmtId="0" fontId="6" fillId="7" borderId="14" xfId="0" applyFont="1" applyFill="1" applyBorder="1" applyAlignment="1">
      <alignment vertical="center" wrapText="1"/>
    </xf>
    <xf numFmtId="0" fontId="6" fillId="4" borderId="25" xfId="0" applyFont="1" applyFill="1" applyBorder="1" applyAlignment="1">
      <alignment horizontal="left" vertical="center"/>
    </xf>
    <xf numFmtId="0" fontId="9" fillId="8" borderId="28" xfId="0" applyFont="1" applyFill="1" applyBorder="1" applyAlignment="1">
      <alignment vertical="center" wrapText="1"/>
    </xf>
    <xf numFmtId="0" fontId="6" fillId="3" borderId="29" xfId="0" applyFont="1" applyFill="1" applyBorder="1" applyAlignment="1">
      <alignment vertical="center"/>
    </xf>
    <xf numFmtId="0" fontId="6" fillId="5" borderId="22" xfId="0" applyFont="1" applyFill="1" applyBorder="1" applyAlignment="1">
      <alignment vertical="center"/>
    </xf>
    <xf numFmtId="0" fontId="6" fillId="5" borderId="26" xfId="0" applyFont="1" applyFill="1" applyBorder="1" applyAlignment="1">
      <alignment vertical="center"/>
    </xf>
    <xf numFmtId="0" fontId="6" fillId="10" borderId="27" xfId="0" applyFont="1" applyFill="1" applyBorder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31" xfId="0" applyFont="1" applyBorder="1" applyAlignment="1">
      <alignment horizontal="left" vertical="center" wrapText="1"/>
    </xf>
    <xf numFmtId="0" fontId="14" fillId="0" borderId="0" xfId="0" applyFont="1" applyAlignment="1">
      <alignment wrapText="1"/>
    </xf>
    <xf numFmtId="0" fontId="14" fillId="0" borderId="31" xfId="0" applyFont="1" applyBorder="1" applyAlignment="1">
      <alignment horizontal="left" vertical="center"/>
    </xf>
    <xf numFmtId="0" fontId="6" fillId="11" borderId="20" xfId="0" applyFont="1" applyFill="1" applyBorder="1" applyAlignment="1">
      <alignment horizontal="left" vertical="center"/>
    </xf>
    <xf numFmtId="0" fontId="6" fillId="11" borderId="20" xfId="0" applyFont="1" applyFill="1" applyBorder="1" applyAlignment="1">
      <alignment horizontal="left" vertical="center" wrapText="1"/>
    </xf>
    <xf numFmtId="0" fontId="6" fillId="11" borderId="25" xfId="0" applyFont="1" applyFill="1" applyBorder="1" applyAlignment="1">
      <alignment horizontal="left" vertical="center"/>
    </xf>
    <xf numFmtId="0" fontId="6" fillId="11" borderId="25" xfId="0" applyFont="1" applyFill="1" applyBorder="1" applyAlignment="1">
      <alignment horizontal="left" vertical="center" wrapText="1"/>
    </xf>
    <xf numFmtId="0" fontId="11" fillId="9" borderId="19" xfId="0" applyFont="1" applyFill="1" applyBorder="1" applyAlignment="1">
      <alignment horizontal="justify" vertical="center" wrapText="1"/>
    </xf>
    <xf numFmtId="0" fontId="11" fillId="9" borderId="19" xfId="0" applyFont="1" applyFill="1" applyBorder="1" applyAlignment="1">
      <alignment horizontal="justify" vertical="top" wrapText="1"/>
    </xf>
    <xf numFmtId="0" fontId="11" fillId="9" borderId="23" xfId="0" applyFont="1" applyFill="1" applyBorder="1" applyAlignment="1">
      <alignment horizontal="justify" vertical="center" wrapText="1"/>
    </xf>
    <xf numFmtId="0" fontId="11" fillId="9" borderId="23" xfId="0" applyFont="1" applyFill="1" applyBorder="1" applyAlignment="1">
      <alignment horizontal="left" vertical="center" wrapText="1"/>
    </xf>
    <xf numFmtId="0" fontId="11" fillId="9" borderId="14" xfId="0" applyFont="1" applyFill="1" applyBorder="1" applyAlignment="1">
      <alignment vertical="center" wrapText="1"/>
    </xf>
    <xf numFmtId="0" fontId="11" fillId="9" borderId="15" xfId="0" applyFont="1" applyFill="1" applyBorder="1" applyAlignment="1">
      <alignment vertical="center" wrapText="1"/>
    </xf>
    <xf numFmtId="0" fontId="11" fillId="9" borderId="20" xfId="0" applyFont="1" applyFill="1" applyBorder="1" applyAlignment="1">
      <alignment vertical="center" wrapText="1"/>
    </xf>
    <xf numFmtId="0" fontId="12" fillId="9" borderId="28" xfId="0" applyFont="1" applyFill="1" applyBorder="1" applyAlignment="1">
      <alignment vertical="center" wrapText="1"/>
    </xf>
    <xf numFmtId="0" fontId="11" fillId="9" borderId="24" xfId="0" applyFont="1" applyFill="1" applyBorder="1" applyAlignment="1">
      <alignment vertical="center" wrapText="1"/>
    </xf>
    <xf numFmtId="0" fontId="11" fillId="9" borderId="25" xfId="0" applyFont="1" applyFill="1" applyBorder="1" applyAlignment="1">
      <alignment vertical="center" wrapText="1"/>
    </xf>
    <xf numFmtId="0" fontId="11" fillId="9" borderId="24" xfId="0" applyFont="1" applyFill="1" applyBorder="1" applyAlignment="1">
      <alignment horizontal="left" vertical="center" wrapText="1"/>
    </xf>
    <xf numFmtId="0" fontId="13" fillId="0" borderId="30" xfId="0" applyFont="1" applyBorder="1" applyAlignment="1">
      <alignment horizontal="left" vertical="center"/>
    </xf>
    <xf numFmtId="0" fontId="14" fillId="0" borderId="33" xfId="0" applyFont="1" applyBorder="1" applyAlignment="1">
      <alignment horizontal="left" vertical="top" wrapText="1"/>
    </xf>
    <xf numFmtId="0" fontId="14" fillId="0" borderId="34" xfId="0" applyFont="1" applyBorder="1" applyAlignment="1">
      <alignment horizontal="left" vertical="top" wrapText="1"/>
    </xf>
    <xf numFmtId="0" fontId="14" fillId="0" borderId="35" xfId="0" applyFont="1" applyBorder="1" applyAlignment="1">
      <alignment horizontal="left" vertical="top" wrapText="1"/>
    </xf>
    <xf numFmtId="0" fontId="14" fillId="0" borderId="36" xfId="0" applyFont="1" applyBorder="1" applyAlignment="1">
      <alignment horizontal="center" wrapText="1"/>
    </xf>
    <xf numFmtId="0" fontId="14" fillId="0" borderId="32" xfId="0" applyFont="1" applyBorder="1" applyAlignment="1">
      <alignment horizontal="center" wrapText="1"/>
    </xf>
    <xf numFmtId="0" fontId="14" fillId="0" borderId="37" xfId="0" applyFont="1" applyBorder="1" applyAlignment="1">
      <alignment horizontal="center" wrapText="1"/>
    </xf>
    <xf numFmtId="0" fontId="8" fillId="6" borderId="14" xfId="0" applyFont="1" applyFill="1" applyBorder="1" applyAlignment="1">
      <alignment horizontal="left" vertical="center" wrapText="1"/>
    </xf>
    <xf numFmtId="0" fontId="8" fillId="6" borderId="21" xfId="0" applyFont="1" applyFill="1" applyBorder="1" applyAlignment="1">
      <alignment horizontal="left" vertical="center" wrapText="1"/>
    </xf>
    <xf numFmtId="0" fontId="8" fillId="6" borderId="15" xfId="0" applyFont="1" applyFill="1" applyBorder="1" applyAlignment="1">
      <alignment horizontal="left" vertical="center" wrapText="1"/>
    </xf>
    <xf numFmtId="0" fontId="7" fillId="6" borderId="14" xfId="0" applyFont="1" applyFill="1" applyBorder="1" applyAlignment="1">
      <alignment horizontal="left" vertical="center" wrapText="1"/>
    </xf>
    <xf numFmtId="0" fontId="7" fillId="6" borderId="21" xfId="0" applyFont="1" applyFill="1" applyBorder="1" applyAlignment="1">
      <alignment horizontal="left" vertical="center" wrapText="1"/>
    </xf>
    <xf numFmtId="0" fontId="7" fillId="6" borderId="15" xfId="0" applyFont="1" applyFill="1" applyBorder="1" applyAlignment="1">
      <alignment horizontal="left" vertical="center" wrapText="1"/>
    </xf>
    <xf numFmtId="0" fontId="10" fillId="9" borderId="4" xfId="0" applyFont="1" applyFill="1" applyBorder="1" applyAlignment="1">
      <alignment horizontal="left" vertical="center"/>
    </xf>
    <xf numFmtId="0" fontId="10" fillId="9" borderId="5" xfId="0" applyFont="1" applyFill="1" applyBorder="1" applyAlignment="1">
      <alignment horizontal="left" vertical="center"/>
    </xf>
    <xf numFmtId="0" fontId="10" fillId="9" borderId="6" xfId="0" applyFont="1" applyFill="1" applyBorder="1" applyAlignment="1">
      <alignment horizontal="left" vertical="center"/>
    </xf>
    <xf numFmtId="0" fontId="6" fillId="4" borderId="14" xfId="0" applyFont="1" applyFill="1" applyBorder="1" applyAlignment="1">
      <alignment horizontal="center" vertical="top" wrapText="1"/>
    </xf>
    <xf numFmtId="0" fontId="6" fillId="4" borderId="21" xfId="0" applyFont="1" applyFill="1" applyBorder="1" applyAlignment="1">
      <alignment horizontal="center" vertical="top" wrapText="1"/>
    </xf>
    <xf numFmtId="0" fontId="6" fillId="4" borderId="15" xfId="0" applyFont="1" applyFill="1" applyBorder="1" applyAlignment="1">
      <alignment horizontal="center" vertical="top" wrapText="1"/>
    </xf>
    <xf numFmtId="0" fontId="6" fillId="7" borderId="25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14" fillId="0" borderId="31" xfId="0" applyFont="1" applyBorder="1" applyAlignment="1">
      <alignment horizontal="left" vertical="center" wrapText="1"/>
    </xf>
    <xf numFmtId="0" fontId="7" fillId="6" borderId="10" xfId="0" applyFont="1" applyFill="1" applyBorder="1" applyAlignment="1">
      <alignment horizontal="left" vertical="center" wrapText="1"/>
    </xf>
    <xf numFmtId="0" fontId="7" fillId="6" borderId="11" xfId="0" applyFont="1" applyFill="1" applyBorder="1" applyAlignment="1">
      <alignment horizontal="left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11" fillId="9" borderId="20" xfId="0" applyFont="1" applyFill="1" applyBorder="1" applyAlignment="1">
      <alignment horizontal="left" vertical="center"/>
    </xf>
    <xf numFmtId="0" fontId="6" fillId="7" borderId="20" xfId="0" applyFont="1" applyFill="1" applyBorder="1" applyAlignment="1">
      <alignment horizontal="center" vertical="center" wrapText="1"/>
    </xf>
    <xf numFmtId="0" fontId="6" fillId="7" borderId="22" xfId="0" applyFont="1" applyFill="1" applyBorder="1" applyAlignment="1">
      <alignment horizontal="center" vertical="center" wrapText="1"/>
    </xf>
    <xf numFmtId="0" fontId="11" fillId="9" borderId="24" xfId="0" applyFont="1" applyFill="1" applyBorder="1" applyAlignment="1">
      <alignment horizontal="left" vertical="center" wrapText="1"/>
    </xf>
    <xf numFmtId="0" fontId="11" fillId="9" borderId="38" xfId="0" applyFont="1" applyFill="1" applyBorder="1" applyAlignment="1">
      <alignment horizontal="left" vertical="center" wrapText="1"/>
    </xf>
    <xf numFmtId="0" fontId="11" fillId="9" borderId="39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247650</xdr:colOff>
          <xdr:row>19</xdr:row>
          <xdr:rowOff>219075</xdr:rowOff>
        </xdr:from>
        <xdr:to>
          <xdr:col>5</xdr:col>
          <xdr:colOff>657225</xdr:colOff>
          <xdr:row>21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omaly@spravazeleznic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L29"/>
  <sheetViews>
    <sheetView tabSelected="1" zoomScaleNormal="100" workbookViewId="0">
      <selection activeCell="B4" sqref="B4"/>
    </sheetView>
  </sheetViews>
  <sheetFormatPr defaultRowHeight="12.75" x14ac:dyDescent="0.2"/>
  <cols>
    <col min="1" max="1" width="34.625" customWidth="1"/>
    <col min="2" max="2" width="22" customWidth="1"/>
    <col min="3" max="3" width="21.875" customWidth="1"/>
    <col min="4" max="4" width="16.125" customWidth="1"/>
    <col min="5" max="5" width="20" customWidth="1"/>
    <col min="6" max="6" width="14.5" customWidth="1"/>
    <col min="7" max="7" width="43.25" customWidth="1"/>
    <col min="10" max="12" width="15.75" hidden="1" customWidth="1"/>
    <col min="13" max="13" width="11.75" customWidth="1"/>
  </cols>
  <sheetData>
    <row r="1" spans="1:12" ht="21" customHeight="1" thickBot="1" x14ac:dyDescent="0.25">
      <c r="A1" s="25" t="s">
        <v>376</v>
      </c>
      <c r="B1" s="44" t="s">
        <v>393</v>
      </c>
      <c r="C1" s="44"/>
      <c r="D1" s="44"/>
      <c r="E1" s="44"/>
      <c r="F1" s="44"/>
      <c r="G1" s="25" t="s">
        <v>376</v>
      </c>
    </row>
    <row r="2" spans="1:12" ht="23.25" customHeight="1" x14ac:dyDescent="0.2">
      <c r="A2" s="26" t="s">
        <v>390</v>
      </c>
      <c r="B2" s="57" t="s">
        <v>351</v>
      </c>
      <c r="C2" s="58"/>
      <c r="D2" s="58"/>
      <c r="E2" s="58"/>
      <c r="F2" s="59"/>
      <c r="G2" s="28" t="s">
        <v>390</v>
      </c>
    </row>
    <row r="3" spans="1:12" ht="15" customHeight="1" x14ac:dyDescent="0.2">
      <c r="A3" s="48"/>
      <c r="B3" s="33" t="s">
        <v>372</v>
      </c>
      <c r="C3" s="51" t="s">
        <v>370</v>
      </c>
      <c r="D3" s="52"/>
      <c r="E3" s="52"/>
      <c r="F3" s="53"/>
      <c r="G3" s="65" t="s">
        <v>374</v>
      </c>
    </row>
    <row r="4" spans="1:12" ht="15" customHeight="1" x14ac:dyDescent="0.2">
      <c r="A4" s="49"/>
      <c r="B4" s="33" t="s">
        <v>371</v>
      </c>
      <c r="C4" s="54" t="s">
        <v>339</v>
      </c>
      <c r="D4" s="55"/>
      <c r="E4" s="55"/>
      <c r="F4" s="56"/>
      <c r="G4" s="65"/>
    </row>
    <row r="5" spans="1:12" ht="15" customHeight="1" x14ac:dyDescent="0.2">
      <c r="A5" s="49"/>
      <c r="B5" s="33" t="s">
        <v>338</v>
      </c>
      <c r="C5" s="54" t="s">
        <v>339</v>
      </c>
      <c r="D5" s="55"/>
      <c r="E5" s="55"/>
      <c r="F5" s="56"/>
      <c r="G5" s="65" t="s">
        <v>389</v>
      </c>
    </row>
    <row r="6" spans="1:12" ht="15" customHeight="1" x14ac:dyDescent="0.2">
      <c r="A6" s="49"/>
      <c r="B6" s="33" t="s">
        <v>340</v>
      </c>
      <c r="C6" s="54" t="s">
        <v>341</v>
      </c>
      <c r="D6" s="55"/>
      <c r="E6" s="55"/>
      <c r="F6" s="56"/>
      <c r="G6" s="65"/>
    </row>
    <row r="7" spans="1:12" ht="15" customHeight="1" x14ac:dyDescent="0.2">
      <c r="A7" s="49"/>
      <c r="B7" s="33" t="s">
        <v>342</v>
      </c>
      <c r="C7" s="54" t="s">
        <v>343</v>
      </c>
      <c r="D7" s="55"/>
      <c r="E7" s="55"/>
      <c r="F7" s="56"/>
      <c r="G7" s="65"/>
    </row>
    <row r="8" spans="1:12" ht="15" customHeight="1" x14ac:dyDescent="0.2">
      <c r="A8" s="49"/>
      <c r="B8" s="33" t="s">
        <v>344</v>
      </c>
      <c r="C8" s="54" t="s">
        <v>341</v>
      </c>
      <c r="D8" s="55"/>
      <c r="E8" s="55"/>
      <c r="F8" s="56"/>
      <c r="G8" s="65"/>
    </row>
    <row r="9" spans="1:12" ht="15" customHeight="1" x14ac:dyDescent="0.2">
      <c r="A9" s="49"/>
      <c r="B9" s="33" t="s">
        <v>359</v>
      </c>
      <c r="C9" s="54" t="s">
        <v>345</v>
      </c>
      <c r="D9" s="55"/>
      <c r="E9" s="55"/>
      <c r="F9" s="56"/>
      <c r="G9" s="65"/>
    </row>
    <row r="10" spans="1:12" ht="15" customHeight="1" x14ac:dyDescent="0.2">
      <c r="A10" s="49"/>
      <c r="B10" s="33" t="s">
        <v>346</v>
      </c>
      <c r="C10" s="54" t="s">
        <v>341</v>
      </c>
      <c r="D10" s="55"/>
      <c r="E10" s="55"/>
      <c r="F10" s="56"/>
      <c r="G10" s="65"/>
    </row>
    <row r="11" spans="1:12" ht="15" customHeight="1" thickBot="1" x14ac:dyDescent="0.25">
      <c r="A11" s="50"/>
      <c r="B11" s="33" t="s">
        <v>347</v>
      </c>
      <c r="C11" s="54" t="s">
        <v>341</v>
      </c>
      <c r="D11" s="55"/>
      <c r="E11" s="66"/>
      <c r="F11" s="67"/>
      <c r="G11" s="65"/>
    </row>
    <row r="12" spans="1:12" ht="23.25" customHeight="1" x14ac:dyDescent="0.2">
      <c r="A12" s="26" t="s">
        <v>390</v>
      </c>
      <c r="B12" s="57" t="s">
        <v>348</v>
      </c>
      <c r="C12" s="58"/>
      <c r="D12" s="58"/>
      <c r="E12" s="20" t="s">
        <v>367</v>
      </c>
      <c r="F12" s="21"/>
      <c r="G12" s="26" t="s">
        <v>369</v>
      </c>
    </row>
    <row r="13" spans="1:12" ht="20.100000000000001" customHeight="1" x14ac:dyDescent="0.2">
      <c r="A13" s="26"/>
      <c r="B13" s="33" t="s">
        <v>349</v>
      </c>
      <c r="C13" s="68"/>
      <c r="D13" s="69"/>
      <c r="E13" s="69"/>
      <c r="F13" s="70"/>
      <c r="G13" s="26" t="s">
        <v>388</v>
      </c>
    </row>
    <row r="14" spans="1:12" ht="84.75" customHeight="1" x14ac:dyDescent="0.2">
      <c r="A14" s="26"/>
      <c r="B14" s="34" t="s">
        <v>348</v>
      </c>
      <c r="C14" s="60"/>
      <c r="D14" s="61"/>
      <c r="E14" s="61"/>
      <c r="F14" s="62"/>
      <c r="G14" s="26" t="s">
        <v>388</v>
      </c>
      <c r="J14" t="s">
        <v>380</v>
      </c>
      <c r="K14" t="s">
        <v>357</v>
      </c>
      <c r="L14" t="s">
        <v>382</v>
      </c>
    </row>
    <row r="15" spans="1:12" ht="20.100000000000001" customHeight="1" x14ac:dyDescent="0.2">
      <c r="A15" s="26" t="s">
        <v>373</v>
      </c>
      <c r="B15" s="33" t="s">
        <v>350</v>
      </c>
      <c r="C15" s="18"/>
      <c r="D15" s="39" t="s">
        <v>357</v>
      </c>
      <c r="E15" s="72"/>
      <c r="F15" s="73"/>
      <c r="G15" s="26" t="s">
        <v>373</v>
      </c>
      <c r="J15" t="s">
        <v>377</v>
      </c>
      <c r="K15" t="s">
        <v>386</v>
      </c>
      <c r="L15" t="s">
        <v>384</v>
      </c>
    </row>
    <row r="16" spans="1:12" ht="18" customHeight="1" x14ac:dyDescent="0.2">
      <c r="A16" s="26" t="s">
        <v>390</v>
      </c>
      <c r="B16" s="35" t="s">
        <v>360</v>
      </c>
      <c r="C16" s="37" t="s">
        <v>355</v>
      </c>
      <c r="D16" s="71" t="s">
        <v>356</v>
      </c>
      <c r="E16" s="71"/>
      <c r="F16" s="38" t="s">
        <v>358</v>
      </c>
      <c r="G16" s="26"/>
      <c r="J16" t="s">
        <v>385</v>
      </c>
      <c r="K16" t="s">
        <v>387</v>
      </c>
      <c r="L16" t="s">
        <v>381</v>
      </c>
    </row>
    <row r="17" spans="1:12" ht="20.100000000000001" customHeight="1" x14ac:dyDescent="0.2">
      <c r="A17" s="45" t="s">
        <v>391</v>
      </c>
      <c r="B17" s="36" t="s">
        <v>366</v>
      </c>
      <c r="C17" s="29" t="str">
        <f>Person_v_matici_odpovědnosti!A6</f>
        <v>Ing. Štěpán Podivný, Ph.D</v>
      </c>
      <c r="D17" s="29" t="str">
        <f>Person_v_matici_odpovědnosti!E6</f>
        <v>OŘ Ostrava</v>
      </c>
      <c r="E17" s="30" t="str">
        <f>Person_v_matici_odpovědnosti!F6</f>
        <v>vedení organizační jednotky</v>
      </c>
      <c r="F17" s="22" t="s">
        <v>386</v>
      </c>
      <c r="G17" s="26"/>
      <c r="J17" t="s">
        <v>378</v>
      </c>
      <c r="K17" t="s">
        <v>384</v>
      </c>
      <c r="L17" t="s">
        <v>383</v>
      </c>
    </row>
    <row r="18" spans="1:12" ht="20.100000000000001" customHeight="1" x14ac:dyDescent="0.2">
      <c r="A18" s="46"/>
      <c r="B18" s="36" t="s">
        <v>352</v>
      </c>
      <c r="C18" s="29" t="str">
        <f>Person_v_matici_odpovědnosti!A53</f>
        <v>Ing. Nataša Ivanovová</v>
      </c>
      <c r="D18" s="29" t="str">
        <f>Person_v_matici_odpovědnosti!E53</f>
        <v>O13</v>
      </c>
      <c r="E18" s="30" t="str">
        <f>Person_v_matici_odpovědnosti!F53</f>
        <v>vedení odboru</v>
      </c>
      <c r="F18" s="22"/>
      <c r="G18" s="26"/>
      <c r="J18" t="s">
        <v>379</v>
      </c>
      <c r="K18" t="s">
        <v>381</v>
      </c>
    </row>
    <row r="19" spans="1:12" ht="20.100000000000001" customHeight="1" x14ac:dyDescent="0.2">
      <c r="A19" s="46"/>
      <c r="B19" s="36" t="s">
        <v>353</v>
      </c>
      <c r="C19" s="29" t="str">
        <f>Person_v_matici_odpovědnosti!A40</f>
        <v>Ing. Petr Kvil</v>
      </c>
      <c r="D19" s="29" t="str">
        <f>Person_v_matici_odpovědnosti!E40</f>
        <v>O6</v>
      </c>
      <c r="E19" s="30" t="str">
        <f>Person_v_matici_odpovědnosti!F40</f>
        <v>vedení odboru</v>
      </c>
      <c r="F19" s="22"/>
      <c r="G19" s="26"/>
    </row>
    <row r="20" spans="1:12" ht="20.100000000000001" customHeight="1" x14ac:dyDescent="0.2">
      <c r="A20" s="47"/>
      <c r="B20" s="36" t="s">
        <v>354</v>
      </c>
      <c r="C20" s="29" t="str">
        <f>Person_v_matici_odpovědnosti!A37</f>
        <v>Ing. Alexandrie Makedonská</v>
      </c>
      <c r="D20" s="29" t="str">
        <f>Person_v_matici_odpovědnosti!E37</f>
        <v>SSV</v>
      </c>
      <c r="E20" s="30" t="str">
        <f>Person_v_matici_odpovědnosti!F37</f>
        <v>Oddělení přípravy staveb Olomouc</v>
      </c>
      <c r="F20" s="22"/>
      <c r="G20" s="26"/>
    </row>
    <row r="21" spans="1:12" ht="15" customHeight="1" thickBot="1" x14ac:dyDescent="0.25">
      <c r="A21" s="27"/>
      <c r="B21" s="74" t="s">
        <v>392</v>
      </c>
      <c r="C21" s="75"/>
      <c r="D21" s="75"/>
      <c r="E21" s="76"/>
      <c r="F21" s="24"/>
      <c r="G21" s="26" t="s">
        <v>375</v>
      </c>
    </row>
    <row r="22" spans="1:12" ht="23.25" customHeight="1" x14ac:dyDescent="0.2">
      <c r="A22" s="26" t="s">
        <v>390</v>
      </c>
      <c r="B22" s="57" t="s">
        <v>364</v>
      </c>
      <c r="C22" s="58"/>
      <c r="D22" s="58"/>
      <c r="E22" s="40" t="s">
        <v>367</v>
      </c>
      <c r="F22" s="21"/>
      <c r="G22" s="26" t="s">
        <v>369</v>
      </c>
    </row>
    <row r="23" spans="1:12" ht="55.5" customHeight="1" x14ac:dyDescent="0.2">
      <c r="A23" s="26"/>
      <c r="B23" s="34" t="s">
        <v>362</v>
      </c>
      <c r="C23" s="60"/>
      <c r="D23" s="61"/>
      <c r="E23" s="61"/>
      <c r="F23" s="62"/>
      <c r="G23" s="26" t="s">
        <v>388</v>
      </c>
    </row>
    <row r="24" spans="1:12" ht="20.100000000000001" customHeight="1" thickBot="1" x14ac:dyDescent="0.25">
      <c r="A24" s="26" t="s">
        <v>388</v>
      </c>
      <c r="B24" s="41" t="s">
        <v>363</v>
      </c>
      <c r="C24" s="19"/>
      <c r="D24" s="42" t="s">
        <v>361</v>
      </c>
      <c r="E24" s="63"/>
      <c r="F24" s="64"/>
      <c r="G24" s="26"/>
    </row>
    <row r="25" spans="1:12" ht="23.25" customHeight="1" x14ac:dyDescent="0.2">
      <c r="A25" s="26" t="s">
        <v>390</v>
      </c>
      <c r="B25" s="57" t="s">
        <v>365</v>
      </c>
      <c r="C25" s="58"/>
      <c r="D25" s="58"/>
      <c r="E25" s="40" t="s">
        <v>368</v>
      </c>
      <c r="F25" s="21"/>
      <c r="G25" s="26" t="s">
        <v>369</v>
      </c>
    </row>
    <row r="26" spans="1:12" ht="20.100000000000001" customHeight="1" x14ac:dyDescent="0.2">
      <c r="A26" s="45"/>
      <c r="B26" s="36" t="s">
        <v>366</v>
      </c>
      <c r="C26" s="29" t="str">
        <f t="shared" ref="C26:E27" si="0">C17</f>
        <v>Ing. Štěpán Podivný, Ph.D</v>
      </c>
      <c r="D26" s="29" t="str">
        <f t="shared" si="0"/>
        <v>OŘ Ostrava</v>
      </c>
      <c r="E26" s="30" t="str">
        <f t="shared" si="0"/>
        <v>vedení organizační jednotky</v>
      </c>
      <c r="F26" s="22"/>
      <c r="G26" s="26"/>
    </row>
    <row r="27" spans="1:12" ht="20.100000000000001" customHeight="1" x14ac:dyDescent="0.2">
      <c r="A27" s="46"/>
      <c r="B27" s="36" t="s">
        <v>352</v>
      </c>
      <c r="C27" s="29" t="str">
        <f t="shared" si="0"/>
        <v>Ing. Nataša Ivanovová</v>
      </c>
      <c r="D27" s="29" t="str">
        <f t="shared" si="0"/>
        <v>O13</v>
      </c>
      <c r="E27" s="30" t="str">
        <f t="shared" si="0"/>
        <v>vedení odboru</v>
      </c>
      <c r="F27" s="22"/>
      <c r="G27" s="26"/>
    </row>
    <row r="28" spans="1:12" ht="20.100000000000001" customHeight="1" thickBot="1" x14ac:dyDescent="0.25">
      <c r="A28" s="47"/>
      <c r="B28" s="43" t="s">
        <v>354</v>
      </c>
      <c r="C28" s="31" t="str">
        <f>C20</f>
        <v>Ing. Alexandrie Makedonská</v>
      </c>
      <c r="D28" s="31" t="str">
        <f>D20</f>
        <v>SSV</v>
      </c>
      <c r="E28" s="32" t="str">
        <f>E20</f>
        <v>Oddělení přípravy staveb Olomouc</v>
      </c>
      <c r="F28" s="23"/>
      <c r="G28" s="26"/>
    </row>
    <row r="29" spans="1:12" x14ac:dyDescent="0.2">
      <c r="G29" s="17"/>
    </row>
  </sheetData>
  <mergeCells count="26">
    <mergeCell ref="G5:G11"/>
    <mergeCell ref="G3:G4"/>
    <mergeCell ref="C10:F10"/>
    <mergeCell ref="C11:F11"/>
    <mergeCell ref="B22:D22"/>
    <mergeCell ref="B12:D12"/>
    <mergeCell ref="C13:F13"/>
    <mergeCell ref="C14:F14"/>
    <mergeCell ref="D16:E16"/>
    <mergeCell ref="E15:F15"/>
    <mergeCell ref="B21:E21"/>
    <mergeCell ref="B1:F1"/>
    <mergeCell ref="A17:A20"/>
    <mergeCell ref="A26:A28"/>
    <mergeCell ref="A3:A11"/>
    <mergeCell ref="C3:F3"/>
    <mergeCell ref="C5:F5"/>
    <mergeCell ref="C6:F6"/>
    <mergeCell ref="C7:F7"/>
    <mergeCell ref="C8:F8"/>
    <mergeCell ref="C9:F9"/>
    <mergeCell ref="C4:F4"/>
    <mergeCell ref="B2:F2"/>
    <mergeCell ref="B25:D25"/>
    <mergeCell ref="C23:F23"/>
    <mergeCell ref="E24:F24"/>
  </mergeCells>
  <dataValidations count="3">
    <dataValidation type="list" allowBlank="1" showInputMessage="1" showErrorMessage="1" sqref="C15">
      <formula1>$J$15:$J$18</formula1>
    </dataValidation>
    <dataValidation type="list" allowBlank="1" showInputMessage="1" showErrorMessage="1" sqref="E15:F15 F17">
      <formula1>$K$15:$K$18</formula1>
    </dataValidation>
    <dataValidation type="list" allowBlank="1" showInputMessage="1" showErrorMessage="1" sqref="F18:F20">
      <formula1>$L$15:$L$17</formula1>
    </dataValidation>
  </dataValidation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5</xdr:col>
                    <xdr:colOff>247650</xdr:colOff>
                    <xdr:row>19</xdr:row>
                    <xdr:rowOff>219075</xdr:rowOff>
                  </from>
                  <to>
                    <xdr:col>5</xdr:col>
                    <xdr:colOff>657225</xdr:colOff>
                    <xdr:row>21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0"/>
  <sheetViews>
    <sheetView zoomScale="70" zoomScaleNormal="70" workbookViewId="0">
      <selection activeCell="C34" sqref="C34"/>
    </sheetView>
  </sheetViews>
  <sheetFormatPr defaultRowHeight="12.75" x14ac:dyDescent="0.2"/>
  <cols>
    <col min="1" max="1" width="52.75" customWidth="1"/>
    <col min="2" max="2" width="19" customWidth="1"/>
    <col min="3" max="3" width="47.625" customWidth="1"/>
    <col min="4" max="4" width="22.5" customWidth="1"/>
    <col min="5" max="5" width="14.75" customWidth="1"/>
    <col min="6" max="6" width="56.375" customWidth="1"/>
  </cols>
  <sheetData>
    <row r="1" spans="1:6" ht="36.75" customHeight="1" thickTop="1" thickBot="1" x14ac:dyDescent="0.25">
      <c r="A1" s="1" t="s">
        <v>0</v>
      </c>
      <c r="B1" s="2"/>
      <c r="C1" s="2"/>
      <c r="D1" s="2"/>
      <c r="E1" s="2"/>
      <c r="F1" s="3"/>
    </row>
    <row r="2" spans="1:6" ht="21" customHeight="1" x14ac:dyDescent="0.2">
      <c r="A2" s="4"/>
      <c r="B2" s="5"/>
      <c r="C2" s="6" t="s">
        <v>1</v>
      </c>
      <c r="D2" s="5"/>
      <c r="E2" s="5"/>
      <c r="F2" s="7"/>
    </row>
    <row r="3" spans="1:6" s="9" customFormat="1" ht="29.25" customHeight="1" x14ac:dyDescent="0.2">
      <c r="A3" s="8" t="s">
        <v>2</v>
      </c>
      <c r="B3" s="77" t="s">
        <v>3</v>
      </c>
      <c r="C3" s="78"/>
      <c r="D3" s="77" t="s">
        <v>4</v>
      </c>
      <c r="E3" s="79"/>
      <c r="F3" s="80"/>
    </row>
    <row r="4" spans="1:6" s="9" customFormat="1" ht="28.5" customHeight="1" x14ac:dyDescent="0.2">
      <c r="A4" s="81" t="s">
        <v>5</v>
      </c>
      <c r="B4" s="83" t="s">
        <v>6</v>
      </c>
      <c r="C4" s="83" t="s">
        <v>7</v>
      </c>
      <c r="D4" s="85" t="s">
        <v>8</v>
      </c>
      <c r="E4" s="87" t="s">
        <v>9</v>
      </c>
      <c r="F4" s="88"/>
    </row>
    <row r="5" spans="1:6" s="9" customFormat="1" ht="34.5" customHeight="1" thickBot="1" x14ac:dyDescent="0.25">
      <c r="A5" s="82"/>
      <c r="B5" s="84"/>
      <c r="C5" s="84"/>
      <c r="D5" s="86"/>
      <c r="E5" s="10" t="s">
        <v>10</v>
      </c>
      <c r="F5" s="11" t="s">
        <v>11</v>
      </c>
    </row>
    <row r="6" spans="1:6" ht="14.25" x14ac:dyDescent="0.2">
      <c r="A6" s="12" t="s">
        <v>12</v>
      </c>
      <c r="B6" s="13" t="s">
        <v>13</v>
      </c>
      <c r="C6" s="14" t="s">
        <v>14</v>
      </c>
      <c r="D6" s="14" t="s">
        <v>15</v>
      </c>
      <c r="E6" s="15" t="s">
        <v>16</v>
      </c>
      <c r="F6" s="16" t="s">
        <v>17</v>
      </c>
    </row>
    <row r="7" spans="1:6" ht="14.25" x14ac:dyDescent="0.2">
      <c r="A7" s="12" t="s">
        <v>18</v>
      </c>
      <c r="B7" s="13" t="s">
        <v>19</v>
      </c>
      <c r="C7" s="14" t="s">
        <v>20</v>
      </c>
      <c r="D7" s="14" t="s">
        <v>15</v>
      </c>
      <c r="E7" s="15" t="s">
        <v>16</v>
      </c>
      <c r="F7" s="16" t="s">
        <v>21</v>
      </c>
    </row>
    <row r="8" spans="1:6" ht="14.25" x14ac:dyDescent="0.2">
      <c r="A8" s="12" t="s">
        <v>22</v>
      </c>
      <c r="B8" s="13" t="s">
        <v>23</v>
      </c>
      <c r="C8" s="14" t="s">
        <v>24</v>
      </c>
      <c r="D8" s="14" t="s">
        <v>15</v>
      </c>
      <c r="E8" s="15" t="s">
        <v>16</v>
      </c>
      <c r="F8" s="16" t="s">
        <v>21</v>
      </c>
    </row>
    <row r="9" spans="1:6" ht="14.25" x14ac:dyDescent="0.2">
      <c r="A9" s="12" t="s">
        <v>25</v>
      </c>
      <c r="B9" s="13" t="s">
        <v>26</v>
      </c>
      <c r="C9" s="14" t="s">
        <v>27</v>
      </c>
      <c r="D9" s="14" t="s">
        <v>15</v>
      </c>
      <c r="E9" s="15" t="s">
        <v>16</v>
      </c>
      <c r="F9" s="16" t="s">
        <v>21</v>
      </c>
    </row>
    <row r="10" spans="1:6" ht="14.25" x14ac:dyDescent="0.2">
      <c r="A10" s="12" t="s">
        <v>28</v>
      </c>
      <c r="B10" s="13" t="s">
        <v>29</v>
      </c>
      <c r="C10" s="14" t="s">
        <v>30</v>
      </c>
      <c r="D10" s="14" t="s">
        <v>15</v>
      </c>
      <c r="E10" s="15" t="s">
        <v>16</v>
      </c>
      <c r="F10" s="16" t="s">
        <v>21</v>
      </c>
    </row>
    <row r="11" spans="1:6" ht="14.25" x14ac:dyDescent="0.2">
      <c r="A11" s="12" t="s">
        <v>31</v>
      </c>
      <c r="B11" s="13" t="s">
        <v>32</v>
      </c>
      <c r="C11" s="14" t="s">
        <v>33</v>
      </c>
      <c r="D11" s="14" t="s">
        <v>15</v>
      </c>
      <c r="E11" s="15" t="s">
        <v>16</v>
      </c>
      <c r="F11" s="16" t="s">
        <v>34</v>
      </c>
    </row>
    <row r="12" spans="1:6" ht="14.25" x14ac:dyDescent="0.2">
      <c r="A12" s="12" t="s">
        <v>35</v>
      </c>
      <c r="B12" s="13" t="s">
        <v>36</v>
      </c>
      <c r="C12" s="14" t="s">
        <v>37</v>
      </c>
      <c r="D12" s="14" t="s">
        <v>15</v>
      </c>
      <c r="E12" s="15" t="s">
        <v>16</v>
      </c>
      <c r="F12" s="16" t="s">
        <v>34</v>
      </c>
    </row>
    <row r="13" spans="1:6" ht="14.25" x14ac:dyDescent="0.2">
      <c r="A13" s="12" t="s">
        <v>38</v>
      </c>
      <c r="B13" s="13" t="s">
        <v>39</v>
      </c>
      <c r="C13" s="14" t="s">
        <v>40</v>
      </c>
      <c r="D13" s="14" t="s">
        <v>15</v>
      </c>
      <c r="E13" s="15" t="s">
        <v>16</v>
      </c>
      <c r="F13" s="16" t="s">
        <v>34</v>
      </c>
    </row>
    <row r="14" spans="1:6" ht="14.25" x14ac:dyDescent="0.2">
      <c r="A14" s="12" t="s">
        <v>41</v>
      </c>
      <c r="B14" s="13" t="s">
        <v>42</v>
      </c>
      <c r="C14" s="14" t="s">
        <v>43</v>
      </c>
      <c r="D14" s="14" t="s">
        <v>15</v>
      </c>
      <c r="E14" s="15" t="s">
        <v>16</v>
      </c>
      <c r="F14" s="16" t="s">
        <v>34</v>
      </c>
    </row>
    <row r="15" spans="1:6" ht="14.25" x14ac:dyDescent="0.2">
      <c r="A15" s="12" t="s">
        <v>44</v>
      </c>
      <c r="B15" s="13" t="s">
        <v>45</v>
      </c>
      <c r="C15" s="14" t="s">
        <v>46</v>
      </c>
      <c r="D15" s="14" t="s">
        <v>15</v>
      </c>
      <c r="E15" s="15" t="s">
        <v>16</v>
      </c>
      <c r="F15" s="16" t="s">
        <v>34</v>
      </c>
    </row>
    <row r="16" spans="1:6" ht="14.25" x14ac:dyDescent="0.2">
      <c r="A16" s="12" t="s">
        <v>47</v>
      </c>
      <c r="B16" s="13" t="s">
        <v>48</v>
      </c>
      <c r="C16" s="14" t="s">
        <v>49</v>
      </c>
      <c r="D16" s="14" t="s">
        <v>15</v>
      </c>
      <c r="E16" s="15" t="s">
        <v>16</v>
      </c>
      <c r="F16" s="16" t="s">
        <v>50</v>
      </c>
    </row>
    <row r="17" spans="1:6" ht="14.25" x14ac:dyDescent="0.2">
      <c r="A17" s="12" t="s">
        <v>51</v>
      </c>
      <c r="B17" s="13" t="s">
        <v>52</v>
      </c>
      <c r="C17" s="14" t="s">
        <v>53</v>
      </c>
      <c r="D17" s="14" t="s">
        <v>15</v>
      </c>
      <c r="E17" s="15" t="s">
        <v>16</v>
      </c>
      <c r="F17" s="16" t="s">
        <v>50</v>
      </c>
    </row>
    <row r="18" spans="1:6" ht="14.25" x14ac:dyDescent="0.2">
      <c r="A18" s="12" t="s">
        <v>54</v>
      </c>
      <c r="B18" s="13" t="s">
        <v>55</v>
      </c>
      <c r="C18" s="14" t="s">
        <v>56</v>
      </c>
      <c r="D18" s="14" t="s">
        <v>15</v>
      </c>
      <c r="E18" s="15" t="s">
        <v>16</v>
      </c>
      <c r="F18" s="16" t="s">
        <v>50</v>
      </c>
    </row>
    <row r="19" spans="1:6" ht="14.25" x14ac:dyDescent="0.2">
      <c r="A19" s="12" t="s">
        <v>57</v>
      </c>
      <c r="B19" s="13" t="s">
        <v>58</v>
      </c>
      <c r="C19" s="14" t="s">
        <v>59</v>
      </c>
      <c r="D19" s="14" t="s">
        <v>15</v>
      </c>
      <c r="E19" s="15" t="s">
        <v>16</v>
      </c>
      <c r="F19" s="16" t="s">
        <v>50</v>
      </c>
    </row>
    <row r="20" spans="1:6" ht="14.25" x14ac:dyDescent="0.2">
      <c r="A20" s="12" t="s">
        <v>60</v>
      </c>
      <c r="B20" s="13" t="s">
        <v>61</v>
      </c>
      <c r="C20" s="14" t="s">
        <v>62</v>
      </c>
      <c r="D20" s="14" t="s">
        <v>15</v>
      </c>
      <c r="E20" s="15" t="s">
        <v>16</v>
      </c>
      <c r="F20" s="16" t="s">
        <v>50</v>
      </c>
    </row>
    <row r="21" spans="1:6" ht="14.25" x14ac:dyDescent="0.2">
      <c r="A21" s="12" t="s">
        <v>63</v>
      </c>
      <c r="B21" s="13" t="s">
        <v>64</v>
      </c>
      <c r="C21" s="14" t="s">
        <v>65</v>
      </c>
      <c r="D21" s="14" t="s">
        <v>66</v>
      </c>
      <c r="E21" s="15" t="s">
        <v>67</v>
      </c>
      <c r="F21" s="16" t="s">
        <v>68</v>
      </c>
    </row>
    <row r="22" spans="1:6" ht="14.25" x14ac:dyDescent="0.2">
      <c r="A22" s="12" t="s">
        <v>69</v>
      </c>
      <c r="B22" s="13" t="s">
        <v>70</v>
      </c>
      <c r="C22" s="14" t="s">
        <v>71</v>
      </c>
      <c r="D22" s="14" t="s">
        <v>66</v>
      </c>
      <c r="E22" s="15" t="s">
        <v>67</v>
      </c>
      <c r="F22" s="16" t="s">
        <v>72</v>
      </c>
    </row>
    <row r="23" spans="1:6" ht="14.25" x14ac:dyDescent="0.2">
      <c r="A23" s="12" t="s">
        <v>73</v>
      </c>
      <c r="B23" s="13" t="s">
        <v>74</v>
      </c>
      <c r="C23" s="14" t="s">
        <v>75</v>
      </c>
      <c r="D23" s="14" t="s">
        <v>66</v>
      </c>
      <c r="E23" s="15" t="s">
        <v>67</v>
      </c>
      <c r="F23" s="16" t="s">
        <v>76</v>
      </c>
    </row>
    <row r="24" spans="1:6" ht="14.25" x14ac:dyDescent="0.2">
      <c r="A24" s="12" t="s">
        <v>77</v>
      </c>
      <c r="B24" s="13" t="s">
        <v>70</v>
      </c>
      <c r="C24" s="14" t="s">
        <v>78</v>
      </c>
      <c r="D24" s="14" t="s">
        <v>66</v>
      </c>
      <c r="E24" s="15" t="s">
        <v>67</v>
      </c>
      <c r="F24" s="16" t="s">
        <v>79</v>
      </c>
    </row>
    <row r="25" spans="1:6" ht="14.25" x14ac:dyDescent="0.2">
      <c r="A25" s="12" t="s">
        <v>80</v>
      </c>
      <c r="B25" s="13" t="s">
        <v>81</v>
      </c>
      <c r="C25" s="14" t="s">
        <v>82</v>
      </c>
      <c r="D25" s="14" t="s">
        <v>66</v>
      </c>
      <c r="E25" s="15" t="s">
        <v>67</v>
      </c>
      <c r="F25" s="16" t="s">
        <v>83</v>
      </c>
    </row>
    <row r="26" spans="1:6" ht="14.25" x14ac:dyDescent="0.2">
      <c r="A26" s="12" t="s">
        <v>84</v>
      </c>
      <c r="B26" s="13" t="s">
        <v>85</v>
      </c>
      <c r="C26" s="14" t="s">
        <v>86</v>
      </c>
      <c r="D26" s="14" t="s">
        <v>66</v>
      </c>
      <c r="E26" s="15" t="s">
        <v>87</v>
      </c>
      <c r="F26" s="16" t="s">
        <v>68</v>
      </c>
    </row>
    <row r="27" spans="1:6" ht="14.25" x14ac:dyDescent="0.2">
      <c r="A27" s="12" t="s">
        <v>88</v>
      </c>
      <c r="B27" s="13" t="s">
        <v>74</v>
      </c>
      <c r="C27" s="14" t="s">
        <v>89</v>
      </c>
      <c r="D27" s="14" t="s">
        <v>66</v>
      </c>
      <c r="E27" s="15" t="s">
        <v>87</v>
      </c>
      <c r="F27" s="16" t="s">
        <v>90</v>
      </c>
    </row>
    <row r="28" spans="1:6" ht="14.25" x14ac:dyDescent="0.2">
      <c r="A28" s="12" t="s">
        <v>91</v>
      </c>
      <c r="B28" s="13" t="s">
        <v>92</v>
      </c>
      <c r="C28" s="14" t="s">
        <v>93</v>
      </c>
      <c r="D28" s="14" t="s">
        <v>66</v>
      </c>
      <c r="E28" s="15" t="s">
        <v>87</v>
      </c>
      <c r="F28" s="16" t="s">
        <v>94</v>
      </c>
    </row>
    <row r="29" spans="1:6" ht="14.25" x14ac:dyDescent="0.2">
      <c r="A29" s="12" t="s">
        <v>95</v>
      </c>
      <c r="B29" s="13" t="s">
        <v>74</v>
      </c>
      <c r="C29" s="14" t="s">
        <v>96</v>
      </c>
      <c r="D29" s="14" t="s">
        <v>66</v>
      </c>
      <c r="E29" s="15" t="s">
        <v>87</v>
      </c>
      <c r="F29" s="16" t="s">
        <v>97</v>
      </c>
    </row>
    <row r="30" spans="1:6" ht="14.25" x14ac:dyDescent="0.2">
      <c r="A30" s="12" t="s">
        <v>98</v>
      </c>
      <c r="B30" s="13" t="s">
        <v>99</v>
      </c>
      <c r="C30" s="14" t="s">
        <v>100</v>
      </c>
      <c r="D30" s="14" t="s">
        <v>101</v>
      </c>
      <c r="E30" s="15" t="s">
        <v>102</v>
      </c>
      <c r="F30" s="16" t="s">
        <v>17</v>
      </c>
    </row>
    <row r="31" spans="1:6" ht="14.25" x14ac:dyDescent="0.2">
      <c r="A31" s="12" t="s">
        <v>103</v>
      </c>
      <c r="B31" s="13" t="s">
        <v>104</v>
      </c>
      <c r="C31" s="14" t="s">
        <v>105</v>
      </c>
      <c r="D31" s="14" t="s">
        <v>106</v>
      </c>
      <c r="E31" s="15" t="s">
        <v>102</v>
      </c>
      <c r="F31" s="16" t="s">
        <v>107</v>
      </c>
    </row>
    <row r="32" spans="1:6" ht="14.25" x14ac:dyDescent="0.2">
      <c r="A32" s="12" t="s">
        <v>108</v>
      </c>
      <c r="B32" s="13" t="s">
        <v>109</v>
      </c>
      <c r="C32" s="14" t="s">
        <v>110</v>
      </c>
      <c r="D32" s="14" t="s">
        <v>106</v>
      </c>
      <c r="E32" s="15" t="s">
        <v>102</v>
      </c>
      <c r="F32" s="16" t="s">
        <v>107</v>
      </c>
    </row>
    <row r="33" spans="1:6" ht="14.25" x14ac:dyDescent="0.2">
      <c r="A33" s="12" t="s">
        <v>111</v>
      </c>
      <c r="B33" s="13" t="s">
        <v>112</v>
      </c>
      <c r="C33" s="14" t="s">
        <v>113</v>
      </c>
      <c r="D33" s="14" t="s">
        <v>106</v>
      </c>
      <c r="E33" s="15" t="s">
        <v>102</v>
      </c>
      <c r="F33" s="16" t="s">
        <v>107</v>
      </c>
    </row>
    <row r="34" spans="1:6" ht="14.25" x14ac:dyDescent="0.2">
      <c r="A34" s="12" t="s">
        <v>114</v>
      </c>
      <c r="B34" s="13" t="s">
        <v>115</v>
      </c>
      <c r="C34" s="14" t="s">
        <v>116</v>
      </c>
      <c r="D34" s="14" t="s">
        <v>106</v>
      </c>
      <c r="E34" s="15" t="s">
        <v>102</v>
      </c>
      <c r="F34" s="16" t="s">
        <v>117</v>
      </c>
    </row>
    <row r="35" spans="1:6" ht="14.25" x14ac:dyDescent="0.2">
      <c r="A35" s="12" t="s">
        <v>118</v>
      </c>
      <c r="B35" s="13" t="s">
        <v>119</v>
      </c>
      <c r="C35" s="14" t="s">
        <v>120</v>
      </c>
      <c r="D35" s="14" t="s">
        <v>106</v>
      </c>
      <c r="E35" s="15" t="s">
        <v>102</v>
      </c>
      <c r="F35" s="16" t="s">
        <v>117</v>
      </c>
    </row>
    <row r="36" spans="1:6" ht="14.25" x14ac:dyDescent="0.2">
      <c r="A36" s="12" t="s">
        <v>121</v>
      </c>
      <c r="B36" s="13" t="s">
        <v>122</v>
      </c>
      <c r="C36" s="14" t="s">
        <v>123</v>
      </c>
      <c r="D36" s="14" t="s">
        <v>106</v>
      </c>
      <c r="E36" s="15" t="s">
        <v>102</v>
      </c>
      <c r="F36" s="16" t="s">
        <v>117</v>
      </c>
    </row>
    <row r="37" spans="1:6" ht="14.25" x14ac:dyDescent="0.2">
      <c r="A37" s="12" t="s">
        <v>124</v>
      </c>
      <c r="B37" s="13" t="s">
        <v>125</v>
      </c>
      <c r="C37" s="14" t="s">
        <v>126</v>
      </c>
      <c r="D37" s="14" t="s">
        <v>106</v>
      </c>
      <c r="E37" s="15" t="s">
        <v>102</v>
      </c>
      <c r="F37" s="16" t="s">
        <v>117</v>
      </c>
    </row>
    <row r="38" spans="1:6" ht="14.25" x14ac:dyDescent="0.2">
      <c r="A38" s="12" t="s">
        <v>127</v>
      </c>
      <c r="B38" s="13" t="s">
        <v>128</v>
      </c>
      <c r="C38" s="14" t="s">
        <v>129</v>
      </c>
      <c r="D38" s="14" t="s">
        <v>106</v>
      </c>
      <c r="E38" s="15" t="s">
        <v>102</v>
      </c>
      <c r="F38" s="16" t="s">
        <v>107</v>
      </c>
    </row>
    <row r="39" spans="1:6" ht="14.25" x14ac:dyDescent="0.2">
      <c r="A39" s="12" t="s">
        <v>130</v>
      </c>
      <c r="B39" s="13" t="s">
        <v>131</v>
      </c>
      <c r="C39" s="14" t="s">
        <v>132</v>
      </c>
      <c r="D39" s="14" t="s">
        <v>106</v>
      </c>
      <c r="E39" s="15" t="s">
        <v>102</v>
      </c>
      <c r="F39" s="16" t="s">
        <v>107</v>
      </c>
    </row>
    <row r="40" spans="1:6" ht="14.25" x14ac:dyDescent="0.2">
      <c r="A40" s="12" t="s">
        <v>133</v>
      </c>
      <c r="B40" s="13" t="s">
        <v>134</v>
      </c>
      <c r="C40" s="14" t="s">
        <v>135</v>
      </c>
      <c r="D40" s="14" t="s">
        <v>136</v>
      </c>
      <c r="E40" s="15" t="s">
        <v>137</v>
      </c>
      <c r="F40" s="16" t="s">
        <v>68</v>
      </c>
    </row>
    <row r="41" spans="1:6" ht="14.25" x14ac:dyDescent="0.2">
      <c r="A41" s="12" t="s">
        <v>138</v>
      </c>
      <c r="B41" s="13" t="s">
        <v>139</v>
      </c>
      <c r="C41" s="14" t="s">
        <v>140</v>
      </c>
      <c r="D41" s="14" t="s">
        <v>136</v>
      </c>
      <c r="E41" s="15" t="s">
        <v>137</v>
      </c>
      <c r="F41" s="16" t="s">
        <v>141</v>
      </c>
    </row>
    <row r="42" spans="1:6" ht="14.25" x14ac:dyDescent="0.2">
      <c r="A42" s="12" t="s">
        <v>142</v>
      </c>
      <c r="B42" s="13" t="s">
        <v>143</v>
      </c>
      <c r="C42" s="14" t="s">
        <v>144</v>
      </c>
      <c r="D42" s="14" t="s">
        <v>136</v>
      </c>
      <c r="E42" s="15" t="s">
        <v>137</v>
      </c>
      <c r="F42" s="16" t="s">
        <v>145</v>
      </c>
    </row>
    <row r="43" spans="1:6" ht="14.25" x14ac:dyDescent="0.2">
      <c r="A43" s="12" t="s">
        <v>146</v>
      </c>
      <c r="B43" s="13" t="s">
        <v>147</v>
      </c>
      <c r="C43" s="14" t="s">
        <v>148</v>
      </c>
      <c r="D43" s="14" t="s">
        <v>136</v>
      </c>
      <c r="E43" s="15" t="s">
        <v>137</v>
      </c>
      <c r="F43" s="16" t="s">
        <v>149</v>
      </c>
    </row>
    <row r="44" spans="1:6" ht="14.25" x14ac:dyDescent="0.2">
      <c r="A44" s="12" t="s">
        <v>150</v>
      </c>
      <c r="B44" s="13" t="s">
        <v>151</v>
      </c>
      <c r="C44" s="14" t="s">
        <v>152</v>
      </c>
      <c r="D44" s="14" t="s">
        <v>136</v>
      </c>
      <c r="E44" s="15" t="s">
        <v>137</v>
      </c>
      <c r="F44" s="16" t="s">
        <v>153</v>
      </c>
    </row>
    <row r="45" spans="1:6" ht="14.25" x14ac:dyDescent="0.2">
      <c r="A45" s="12" t="s">
        <v>154</v>
      </c>
      <c r="B45" s="13" t="s">
        <v>155</v>
      </c>
      <c r="C45" s="14" t="s">
        <v>156</v>
      </c>
      <c r="D45" s="14" t="s">
        <v>136</v>
      </c>
      <c r="E45" s="15" t="s">
        <v>137</v>
      </c>
      <c r="F45" s="16" t="s">
        <v>157</v>
      </c>
    </row>
    <row r="46" spans="1:6" ht="14.25" x14ac:dyDescent="0.2">
      <c r="A46" s="12" t="s">
        <v>158</v>
      </c>
      <c r="B46" s="13" t="s">
        <v>159</v>
      </c>
      <c r="C46" s="14" t="s">
        <v>160</v>
      </c>
      <c r="D46" s="14" t="s">
        <v>136</v>
      </c>
      <c r="E46" s="15" t="s">
        <v>137</v>
      </c>
      <c r="F46" s="16" t="s">
        <v>161</v>
      </c>
    </row>
    <row r="47" spans="1:6" ht="14.25" x14ac:dyDescent="0.2">
      <c r="A47" s="12" t="s">
        <v>162</v>
      </c>
      <c r="B47" s="13" t="s">
        <v>163</v>
      </c>
      <c r="C47" s="14" t="s">
        <v>164</v>
      </c>
      <c r="D47" s="14" t="s">
        <v>136</v>
      </c>
      <c r="E47" s="15" t="s">
        <v>165</v>
      </c>
      <c r="F47" s="16" t="s">
        <v>68</v>
      </c>
    </row>
    <row r="48" spans="1:6" ht="14.25" x14ac:dyDescent="0.2">
      <c r="A48" s="12" t="s">
        <v>166</v>
      </c>
      <c r="B48" s="13" t="s">
        <v>167</v>
      </c>
      <c r="C48" s="14" t="s">
        <v>168</v>
      </c>
      <c r="D48" s="14" t="s">
        <v>136</v>
      </c>
      <c r="E48" s="15" t="s">
        <v>165</v>
      </c>
      <c r="F48" s="16" t="s">
        <v>169</v>
      </c>
    </row>
    <row r="49" spans="1:6" ht="14.25" x14ac:dyDescent="0.2">
      <c r="A49" s="12" t="s">
        <v>170</v>
      </c>
      <c r="B49" s="13" t="s">
        <v>171</v>
      </c>
      <c r="C49" s="14" t="s">
        <v>172</v>
      </c>
      <c r="D49" s="14" t="s">
        <v>136</v>
      </c>
      <c r="E49" s="15" t="s">
        <v>165</v>
      </c>
      <c r="F49" s="16" t="s">
        <v>173</v>
      </c>
    </row>
    <row r="50" spans="1:6" ht="14.25" x14ac:dyDescent="0.2">
      <c r="A50" s="12" t="s">
        <v>174</v>
      </c>
      <c r="B50" s="13" t="s">
        <v>175</v>
      </c>
      <c r="C50" s="14" t="s">
        <v>176</v>
      </c>
      <c r="D50" s="14" t="s">
        <v>136</v>
      </c>
      <c r="E50" s="15" t="s">
        <v>165</v>
      </c>
      <c r="F50" s="16" t="s">
        <v>177</v>
      </c>
    </row>
    <row r="51" spans="1:6" ht="14.25" x14ac:dyDescent="0.2">
      <c r="A51" s="12" t="s">
        <v>178</v>
      </c>
      <c r="B51" s="13" t="s">
        <v>179</v>
      </c>
      <c r="C51" s="14" t="s">
        <v>180</v>
      </c>
      <c r="D51" s="14" t="s">
        <v>181</v>
      </c>
      <c r="E51" s="15" t="s">
        <v>182</v>
      </c>
      <c r="F51" s="16" t="s">
        <v>17</v>
      </c>
    </row>
    <row r="52" spans="1:6" ht="14.25" x14ac:dyDescent="0.2">
      <c r="A52" s="12" t="s">
        <v>183</v>
      </c>
      <c r="B52" s="13" t="s">
        <v>184</v>
      </c>
      <c r="C52" s="14" t="s">
        <v>185</v>
      </c>
      <c r="D52" s="14" t="s">
        <v>186</v>
      </c>
      <c r="E52" s="15" t="s">
        <v>187</v>
      </c>
      <c r="F52" s="16" t="s">
        <v>17</v>
      </c>
    </row>
    <row r="53" spans="1:6" ht="14.25" x14ac:dyDescent="0.2">
      <c r="A53" s="12" t="s">
        <v>188</v>
      </c>
      <c r="B53" s="13" t="s">
        <v>189</v>
      </c>
      <c r="C53" s="14" t="s">
        <v>190</v>
      </c>
      <c r="D53" s="14" t="s">
        <v>191</v>
      </c>
      <c r="E53" s="15" t="s">
        <v>192</v>
      </c>
      <c r="F53" s="16" t="s">
        <v>68</v>
      </c>
    </row>
    <row r="54" spans="1:6" ht="14.25" x14ac:dyDescent="0.2">
      <c r="A54" s="12" t="s">
        <v>193</v>
      </c>
      <c r="B54" s="13" t="s">
        <v>194</v>
      </c>
      <c r="C54" s="14" t="s">
        <v>195</v>
      </c>
      <c r="D54" s="14" t="s">
        <v>191</v>
      </c>
      <c r="E54" s="15" t="s">
        <v>192</v>
      </c>
      <c r="F54" s="16" t="s">
        <v>196</v>
      </c>
    </row>
    <row r="55" spans="1:6" ht="14.25" x14ac:dyDescent="0.2">
      <c r="A55" s="12" t="s">
        <v>197</v>
      </c>
      <c r="B55" s="13" t="s">
        <v>198</v>
      </c>
      <c r="C55" s="14" t="s">
        <v>199</v>
      </c>
      <c r="D55" s="14" t="s">
        <v>191</v>
      </c>
      <c r="E55" s="15" t="s">
        <v>192</v>
      </c>
      <c r="F55" s="16" t="s">
        <v>200</v>
      </c>
    </row>
    <row r="56" spans="1:6" ht="14.25" x14ac:dyDescent="0.2">
      <c r="A56" s="12" t="s">
        <v>201</v>
      </c>
      <c r="B56" s="13" t="s">
        <v>202</v>
      </c>
      <c r="C56" s="14" t="s">
        <v>203</v>
      </c>
      <c r="D56" s="14" t="s">
        <v>191</v>
      </c>
      <c r="E56" s="15" t="s">
        <v>192</v>
      </c>
      <c r="F56" s="16" t="s">
        <v>204</v>
      </c>
    </row>
    <row r="57" spans="1:6" ht="14.25" x14ac:dyDescent="0.2">
      <c r="A57" s="12" t="s">
        <v>201</v>
      </c>
      <c r="B57" s="13" t="s">
        <v>205</v>
      </c>
      <c r="C57" s="14" t="s">
        <v>206</v>
      </c>
      <c r="D57" s="14" t="s">
        <v>191</v>
      </c>
      <c r="E57" s="15" t="s">
        <v>192</v>
      </c>
      <c r="F57" s="16" t="s">
        <v>207</v>
      </c>
    </row>
    <row r="58" spans="1:6" ht="14.25" x14ac:dyDescent="0.2">
      <c r="A58" s="12" t="s">
        <v>208</v>
      </c>
      <c r="B58" s="13" t="s">
        <v>209</v>
      </c>
      <c r="C58" s="14" t="s">
        <v>210</v>
      </c>
      <c r="D58" s="14" t="s">
        <v>191</v>
      </c>
      <c r="E58" s="15" t="s">
        <v>211</v>
      </c>
      <c r="F58" s="16" t="s">
        <v>68</v>
      </c>
    </row>
    <row r="59" spans="1:6" ht="14.25" x14ac:dyDescent="0.2">
      <c r="A59" s="12" t="s">
        <v>212</v>
      </c>
      <c r="B59" s="13" t="s">
        <v>213</v>
      </c>
      <c r="C59" s="14" t="s">
        <v>214</v>
      </c>
      <c r="D59" s="14" t="s">
        <v>191</v>
      </c>
      <c r="E59" s="15" t="s">
        <v>211</v>
      </c>
      <c r="F59" s="16" t="s">
        <v>215</v>
      </c>
    </row>
    <row r="60" spans="1:6" ht="14.25" x14ac:dyDescent="0.2">
      <c r="A60" s="12" t="s">
        <v>216</v>
      </c>
      <c r="B60" s="13" t="s">
        <v>217</v>
      </c>
      <c r="C60" s="14" t="s">
        <v>218</v>
      </c>
      <c r="D60" s="14" t="s">
        <v>191</v>
      </c>
      <c r="E60" s="15" t="s">
        <v>211</v>
      </c>
      <c r="F60" s="16" t="s">
        <v>219</v>
      </c>
    </row>
    <row r="61" spans="1:6" ht="14.25" x14ac:dyDescent="0.2">
      <c r="A61" s="12" t="s">
        <v>220</v>
      </c>
      <c r="B61" s="13" t="s">
        <v>221</v>
      </c>
      <c r="C61" s="14" t="s">
        <v>222</v>
      </c>
      <c r="D61" s="14" t="s">
        <v>191</v>
      </c>
      <c r="E61" s="15" t="s">
        <v>211</v>
      </c>
      <c r="F61" s="16" t="s">
        <v>223</v>
      </c>
    </row>
    <row r="62" spans="1:6" ht="14.25" x14ac:dyDescent="0.2">
      <c r="A62" s="12" t="s">
        <v>224</v>
      </c>
      <c r="B62" s="13" t="s">
        <v>225</v>
      </c>
      <c r="C62" s="14" t="s">
        <v>226</v>
      </c>
      <c r="D62" s="14" t="s">
        <v>191</v>
      </c>
      <c r="E62" s="15" t="s">
        <v>227</v>
      </c>
      <c r="F62" s="16" t="s">
        <v>68</v>
      </c>
    </row>
    <row r="63" spans="1:6" ht="14.25" x14ac:dyDescent="0.2">
      <c r="A63" s="12" t="s">
        <v>228</v>
      </c>
      <c r="B63" s="13" t="s">
        <v>229</v>
      </c>
      <c r="C63" s="14" t="s">
        <v>230</v>
      </c>
      <c r="D63" s="14" t="s">
        <v>191</v>
      </c>
      <c r="E63" s="15" t="s">
        <v>227</v>
      </c>
      <c r="F63" s="16" t="s">
        <v>231</v>
      </c>
    </row>
    <row r="64" spans="1:6" ht="14.25" x14ac:dyDescent="0.2">
      <c r="A64" s="12" t="s">
        <v>232</v>
      </c>
      <c r="B64" s="13" t="s">
        <v>233</v>
      </c>
      <c r="C64" s="14" t="s">
        <v>234</v>
      </c>
      <c r="D64" s="14" t="s">
        <v>191</v>
      </c>
      <c r="E64" s="15" t="s">
        <v>227</v>
      </c>
      <c r="F64" s="16" t="s">
        <v>235</v>
      </c>
    </row>
    <row r="65" spans="1:6" ht="14.25" x14ac:dyDescent="0.2">
      <c r="A65" s="12" t="s">
        <v>236</v>
      </c>
      <c r="B65" s="13" t="s">
        <v>237</v>
      </c>
      <c r="C65" s="14" t="s">
        <v>238</v>
      </c>
      <c r="D65" s="14" t="s">
        <v>191</v>
      </c>
      <c r="E65" s="15" t="s">
        <v>227</v>
      </c>
      <c r="F65" s="16" t="s">
        <v>239</v>
      </c>
    </row>
    <row r="66" spans="1:6" ht="14.25" x14ac:dyDescent="0.2">
      <c r="A66" s="12" t="s">
        <v>240</v>
      </c>
      <c r="B66" s="13" t="s">
        <v>241</v>
      </c>
      <c r="C66" s="14" t="s">
        <v>242</v>
      </c>
      <c r="D66" s="14" t="s">
        <v>191</v>
      </c>
      <c r="E66" s="15" t="s">
        <v>227</v>
      </c>
      <c r="F66" s="16" t="s">
        <v>239</v>
      </c>
    </row>
    <row r="67" spans="1:6" ht="14.25" x14ac:dyDescent="0.2">
      <c r="A67" s="12" t="s">
        <v>243</v>
      </c>
      <c r="B67" s="13" t="s">
        <v>244</v>
      </c>
      <c r="C67" s="14" t="s">
        <v>245</v>
      </c>
      <c r="D67" s="14" t="s">
        <v>191</v>
      </c>
      <c r="E67" s="15" t="s">
        <v>227</v>
      </c>
      <c r="F67" s="16" t="s">
        <v>246</v>
      </c>
    </row>
    <row r="68" spans="1:6" ht="14.25" x14ac:dyDescent="0.2">
      <c r="A68" s="12" t="s">
        <v>247</v>
      </c>
      <c r="B68" s="13" t="s">
        <v>248</v>
      </c>
      <c r="C68" s="14" t="s">
        <v>249</v>
      </c>
      <c r="D68" s="14" t="s">
        <v>191</v>
      </c>
      <c r="E68" s="15" t="s">
        <v>250</v>
      </c>
      <c r="F68" s="16" t="s">
        <v>68</v>
      </c>
    </row>
    <row r="69" spans="1:6" ht="14.25" x14ac:dyDescent="0.2">
      <c r="A69" s="12" t="s">
        <v>251</v>
      </c>
      <c r="B69" s="13" t="s">
        <v>252</v>
      </c>
      <c r="C69" s="14" t="s">
        <v>253</v>
      </c>
      <c r="D69" s="14" t="s">
        <v>191</v>
      </c>
      <c r="E69" s="15" t="s">
        <v>250</v>
      </c>
      <c r="F69" s="16" t="s">
        <v>254</v>
      </c>
    </row>
    <row r="70" spans="1:6" ht="14.25" x14ac:dyDescent="0.2">
      <c r="A70" s="12" t="s">
        <v>255</v>
      </c>
      <c r="B70" s="13" t="s">
        <v>256</v>
      </c>
      <c r="C70" s="14" t="s">
        <v>257</v>
      </c>
      <c r="D70" s="14" t="s">
        <v>191</v>
      </c>
      <c r="E70" s="15" t="s">
        <v>250</v>
      </c>
      <c r="F70" s="16" t="s">
        <v>258</v>
      </c>
    </row>
    <row r="71" spans="1:6" ht="14.25" x14ac:dyDescent="0.2">
      <c r="A71" s="12" t="s">
        <v>259</v>
      </c>
      <c r="B71" s="13" t="s">
        <v>260</v>
      </c>
      <c r="C71" s="14" t="s">
        <v>261</v>
      </c>
      <c r="D71" s="14" t="s">
        <v>191</v>
      </c>
      <c r="E71" s="15" t="s">
        <v>250</v>
      </c>
      <c r="F71" s="16" t="s">
        <v>262</v>
      </c>
    </row>
    <row r="72" spans="1:6" ht="14.25" x14ac:dyDescent="0.2">
      <c r="A72" s="12" t="s">
        <v>263</v>
      </c>
      <c r="B72" s="13" t="s">
        <v>264</v>
      </c>
      <c r="C72" s="14" t="s">
        <v>265</v>
      </c>
      <c r="D72" s="14" t="s">
        <v>191</v>
      </c>
      <c r="E72" s="15" t="s">
        <v>266</v>
      </c>
      <c r="F72" s="16" t="s">
        <v>68</v>
      </c>
    </row>
    <row r="73" spans="1:6" ht="14.25" x14ac:dyDescent="0.2">
      <c r="A73" s="12" t="s">
        <v>267</v>
      </c>
      <c r="B73" s="13" t="s">
        <v>268</v>
      </c>
      <c r="C73" s="14" t="s">
        <v>269</v>
      </c>
      <c r="D73" s="14" t="s">
        <v>191</v>
      </c>
      <c r="E73" s="15" t="s">
        <v>266</v>
      </c>
      <c r="F73" s="16" t="s">
        <v>270</v>
      </c>
    </row>
    <row r="74" spans="1:6" ht="14.25" x14ac:dyDescent="0.2">
      <c r="A74" s="12" t="s">
        <v>271</v>
      </c>
      <c r="B74" s="13" t="s">
        <v>74</v>
      </c>
      <c r="C74" s="14" t="s">
        <v>272</v>
      </c>
      <c r="D74" s="14" t="s">
        <v>191</v>
      </c>
      <c r="E74" s="15" t="s">
        <v>266</v>
      </c>
      <c r="F74" s="16" t="s">
        <v>273</v>
      </c>
    </row>
    <row r="75" spans="1:6" ht="14.25" x14ac:dyDescent="0.2">
      <c r="A75" s="12" t="s">
        <v>274</v>
      </c>
      <c r="B75" s="13" t="s">
        <v>275</v>
      </c>
      <c r="C75" s="14" t="s">
        <v>276</v>
      </c>
      <c r="D75" s="14" t="s">
        <v>191</v>
      </c>
      <c r="E75" s="15" t="s">
        <v>266</v>
      </c>
      <c r="F75" s="16" t="s">
        <v>277</v>
      </c>
    </row>
    <row r="76" spans="1:6" ht="14.25" x14ac:dyDescent="0.2">
      <c r="A76" s="12" t="s">
        <v>278</v>
      </c>
      <c r="B76" s="13" t="s">
        <v>279</v>
      </c>
      <c r="C76" s="14" t="s">
        <v>280</v>
      </c>
      <c r="D76" s="14" t="s">
        <v>191</v>
      </c>
      <c r="E76" s="15" t="s">
        <v>266</v>
      </c>
      <c r="F76" s="16" t="s">
        <v>281</v>
      </c>
    </row>
    <row r="77" spans="1:6" ht="14.25" x14ac:dyDescent="0.2">
      <c r="A77" s="12" t="s">
        <v>282</v>
      </c>
      <c r="B77" s="13" t="s">
        <v>283</v>
      </c>
      <c r="C77" s="14" t="s">
        <v>284</v>
      </c>
      <c r="D77" s="14" t="s">
        <v>285</v>
      </c>
      <c r="E77" s="15" t="s">
        <v>286</v>
      </c>
      <c r="F77" s="16" t="s">
        <v>68</v>
      </c>
    </row>
    <row r="78" spans="1:6" ht="14.25" x14ac:dyDescent="0.2">
      <c r="A78" s="12" t="s">
        <v>287</v>
      </c>
      <c r="B78" s="13" t="s">
        <v>288</v>
      </c>
      <c r="C78" s="14" t="s">
        <v>289</v>
      </c>
      <c r="D78" s="14" t="s">
        <v>285</v>
      </c>
      <c r="E78" s="15" t="s">
        <v>286</v>
      </c>
      <c r="F78" s="16" t="s">
        <v>290</v>
      </c>
    </row>
    <row r="79" spans="1:6" ht="14.25" x14ac:dyDescent="0.2">
      <c r="A79" s="12" t="s">
        <v>291</v>
      </c>
      <c r="B79" s="13" t="s">
        <v>292</v>
      </c>
      <c r="C79" s="14" t="s">
        <v>293</v>
      </c>
      <c r="D79" s="14" t="s">
        <v>285</v>
      </c>
      <c r="E79" s="15" t="s">
        <v>286</v>
      </c>
      <c r="F79" s="16" t="s">
        <v>294</v>
      </c>
    </row>
    <row r="80" spans="1:6" ht="14.25" x14ac:dyDescent="0.2">
      <c r="A80" s="12" t="s">
        <v>295</v>
      </c>
      <c r="B80" s="13" t="s">
        <v>296</v>
      </c>
      <c r="C80" s="14" t="s">
        <v>297</v>
      </c>
      <c r="D80" s="14" t="s">
        <v>285</v>
      </c>
      <c r="E80" s="15" t="s">
        <v>286</v>
      </c>
      <c r="F80" s="16" t="s">
        <v>298</v>
      </c>
    </row>
    <row r="81" spans="1:6" ht="14.25" x14ac:dyDescent="0.2">
      <c r="A81" s="12" t="s">
        <v>299</v>
      </c>
      <c r="B81" s="13" t="s">
        <v>300</v>
      </c>
      <c r="C81" s="14" t="s">
        <v>301</v>
      </c>
      <c r="D81" s="14" t="s">
        <v>285</v>
      </c>
      <c r="E81" s="15" t="s">
        <v>286</v>
      </c>
      <c r="F81" s="16" t="s">
        <v>302</v>
      </c>
    </row>
    <row r="82" spans="1:6" ht="14.25" x14ac:dyDescent="0.2">
      <c r="A82" s="12" t="s">
        <v>303</v>
      </c>
      <c r="B82" s="13" t="s">
        <v>304</v>
      </c>
      <c r="C82" s="14" t="s">
        <v>305</v>
      </c>
      <c r="D82" s="14" t="s">
        <v>285</v>
      </c>
      <c r="E82" s="15" t="s">
        <v>286</v>
      </c>
      <c r="F82" s="16" t="s">
        <v>306</v>
      </c>
    </row>
    <row r="83" spans="1:6" ht="14.25" x14ac:dyDescent="0.2">
      <c r="A83" s="12" t="s">
        <v>307</v>
      </c>
      <c r="B83" s="13" t="s">
        <v>308</v>
      </c>
      <c r="C83" s="14" t="s">
        <v>309</v>
      </c>
      <c r="D83" s="14" t="s">
        <v>285</v>
      </c>
      <c r="E83" s="15" t="s">
        <v>310</v>
      </c>
      <c r="F83" s="16" t="s">
        <v>68</v>
      </c>
    </row>
    <row r="84" spans="1:6" ht="14.25" x14ac:dyDescent="0.2">
      <c r="A84" s="12" t="s">
        <v>311</v>
      </c>
      <c r="B84" s="13" t="s">
        <v>312</v>
      </c>
      <c r="C84" s="14" t="s">
        <v>313</v>
      </c>
      <c r="D84" s="14" t="s">
        <v>285</v>
      </c>
      <c r="E84" s="15" t="s">
        <v>310</v>
      </c>
      <c r="F84" s="16" t="s">
        <v>314</v>
      </c>
    </row>
    <row r="85" spans="1:6" ht="14.25" x14ac:dyDescent="0.2">
      <c r="A85" s="12" t="s">
        <v>315</v>
      </c>
      <c r="B85" s="13" t="s">
        <v>316</v>
      </c>
      <c r="C85" s="14" t="s">
        <v>317</v>
      </c>
      <c r="D85" s="14" t="s">
        <v>285</v>
      </c>
      <c r="E85" s="15" t="s">
        <v>310</v>
      </c>
      <c r="F85" s="16" t="s">
        <v>318</v>
      </c>
    </row>
    <row r="86" spans="1:6" ht="14.25" x14ac:dyDescent="0.2">
      <c r="A86" s="12" t="s">
        <v>319</v>
      </c>
      <c r="B86" s="13" t="s">
        <v>320</v>
      </c>
      <c r="C86" s="14" t="s">
        <v>321</v>
      </c>
      <c r="D86" s="14" t="s">
        <v>285</v>
      </c>
      <c r="E86" s="15" t="s">
        <v>322</v>
      </c>
      <c r="F86" s="16" t="s">
        <v>68</v>
      </c>
    </row>
    <row r="87" spans="1:6" ht="14.25" x14ac:dyDescent="0.2">
      <c r="A87" s="12" t="s">
        <v>323</v>
      </c>
      <c r="B87" s="13" t="s">
        <v>324</v>
      </c>
      <c r="C87" s="14" t="s">
        <v>325</v>
      </c>
      <c r="D87" s="14" t="s">
        <v>285</v>
      </c>
      <c r="E87" s="15" t="s">
        <v>322</v>
      </c>
      <c r="F87" s="16" t="s">
        <v>326</v>
      </c>
    </row>
    <row r="88" spans="1:6" ht="14.25" x14ac:dyDescent="0.2">
      <c r="A88" s="12" t="s">
        <v>327</v>
      </c>
      <c r="B88" s="13" t="s">
        <v>328</v>
      </c>
      <c r="C88" s="14" t="s">
        <v>329</v>
      </c>
      <c r="D88" s="14" t="s">
        <v>285</v>
      </c>
      <c r="E88" s="15" t="s">
        <v>322</v>
      </c>
      <c r="F88" s="16" t="s">
        <v>330</v>
      </c>
    </row>
    <row r="89" spans="1:6" ht="14.25" x14ac:dyDescent="0.2">
      <c r="A89" s="12" t="s">
        <v>331</v>
      </c>
      <c r="B89" s="13" t="s">
        <v>332</v>
      </c>
      <c r="C89" s="14" t="s">
        <v>333</v>
      </c>
      <c r="D89" s="14" t="s">
        <v>285</v>
      </c>
      <c r="E89" s="15" t="s">
        <v>322</v>
      </c>
      <c r="F89" s="16" t="s">
        <v>334</v>
      </c>
    </row>
    <row r="90" spans="1:6" ht="14.25" x14ac:dyDescent="0.2">
      <c r="A90" s="12" t="s">
        <v>335</v>
      </c>
      <c r="B90" s="13" t="s">
        <v>336</v>
      </c>
      <c r="C90" s="14" t="s">
        <v>337</v>
      </c>
      <c r="D90" s="14" t="s">
        <v>285</v>
      </c>
      <c r="E90" s="15" t="s">
        <v>322</v>
      </c>
      <c r="F90" s="16" t="s">
        <v>334</v>
      </c>
    </row>
  </sheetData>
  <autoFilter ref="A1:F90"/>
  <mergeCells count="7">
    <mergeCell ref="B3:C3"/>
    <mergeCell ref="D3:F3"/>
    <mergeCell ref="A4:A5"/>
    <mergeCell ref="B4:B5"/>
    <mergeCell ref="C4:C5"/>
    <mergeCell ref="D4:D5"/>
    <mergeCell ref="E4:F4"/>
  </mergeCells>
  <hyperlinks>
    <hyperlink ref="C90" r:id="rId1"/>
  </hyperlinks>
  <pageMargins left="0.7" right="0.7" top="0.78740157499999996" bottom="0.78740157499999996" header="0.3" footer="0.3"/>
  <pageSetup paperSize="8" scale="39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Formulář</vt:lpstr>
      <vt:lpstr>Person_v_matici_odpovědnosti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Salavová Mariana, Ing.</cp:lastModifiedBy>
  <dcterms:created xsi:type="dcterms:W3CDTF">2023-05-23T10:08:27Z</dcterms:created>
  <dcterms:modified xsi:type="dcterms:W3CDTF">2023-05-29T14:05:22Z</dcterms:modified>
</cp:coreProperties>
</file>