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tavby\Zvýšení bezpečnosti v tunelu Ejpovice – doplnění bezpečnostních opatření a systémů\Podklady pro zadání\P+R\"/>
    </mc:Choice>
  </mc:AlternateContent>
  <xr:revisionPtr revIDLastSave="0" documentId="13_ncr:1_{9E3267A1-1285-4871-95D7-BBB2A7DC450A}" xr6:coauthVersionLast="36" xr6:coauthVersionMax="36" xr10:uidLastSave="{00000000-0000-0000-0000-000000000000}"/>
  <bookViews>
    <workbookView xWindow="-15" yWindow="0" windowWidth="20520" windowHeight="7860" xr2:uid="{00000000-000D-0000-FFFF-FFFF00000000}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91029"/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K4" authorId="0" shapeId="0" xr:uid="{00000000-0006-0000-01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 xr:uid="{00000000-0006-0000-0100-000002000000}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 xr:uid="{00000000-0006-0000-0100-000004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 xr:uid="{00000000-0006-0000-0100-000005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 xr:uid="{00000000-0006-0000-0100-000006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 xr:uid="{00000000-0006-0000-0100-000007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 xr:uid="{00000000-0006-0000-0100-000008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 xr:uid="{00000000-0006-0000-0100-000009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 xr:uid="{00000000-0006-0000-0100-00000A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 xr:uid="{00000000-0006-0000-0100-00000B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 xr:uid="{00000000-0006-0000-0100-00000C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 xr:uid="{00000000-0006-0000-0100-00000D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 xr:uid="{00000000-0006-0000-0100-00000E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 xr:uid="{00000000-0006-0000-0100-00000F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 xr:uid="{00000000-0006-0000-0100-000010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 xr:uid="{00000000-0006-0000-0100-000011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 xr:uid="{00000000-0006-0000-0100-000012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 xr:uid="{00000000-0006-0000-0100-000013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 xr:uid="{00000000-0006-0000-0100-000014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 xr:uid="{00000000-0006-0000-0100-000015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<sst xmlns="http://schemas.openxmlformats.org/spreadsheetml/2006/main" count="130" uniqueCount="90">
  <si>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</si>
  <si>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</si>
  <si>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</si>
  <si>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</si>
  <si>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</si>
  <si>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</si>
  <si>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</si>
  <si>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</si>
  <si>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</si>
  <si>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</si>
  <si>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</si>
  <si>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</si>
  <si>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</si>
  <si>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</si>
  <si>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</si>
  <si>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</si>
  <si>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</si>
  <si>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</si>
  <si>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</si>
  <si>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</si>
  <si>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</si>
  <si>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</si>
  <si>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</si>
  <si>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</si>
  <si>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</si>
  <si>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</si>
  <si>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</si>
  <si>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</si>
  <si>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</si>
  <si>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</si>
  <si>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</si>
  <si>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</si>
  <si>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</si>
  <si>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</si>
  <si>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</si>
  <si>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</si>
  <si>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</si>
  <si>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</si>
  <si>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</si>
  <si>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</si>
  <si>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</si>
  <si>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</si>
  <si>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</si>
  <si>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</si>
  <si>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</si>
  <si>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</si>
  <si>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</si>
  <si>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</si>
  <si>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</si>
  <si>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</si>
  <si>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</si>
  <si>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</si>
  <si>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</si>
  <si>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</si>
  <si>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</si>
  <si>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</si>
  <si>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</si>
  <si>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</si>
  <si>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</si>
  <si>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</si>
  <si>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</si>
  <si>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</si>
  <si>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</si>
  <si>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</si>
  <si>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</si>
  <si>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</si>
  <si>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</si>
  <si>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</si>
  <si>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</si>
  <si>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</si>
  <si>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</si>
  <si>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</si>
  <si>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</si>
  <si>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</si>
  <si>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</si>
  <si>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C:</t>
  </si>
  <si>
    <t>„V rozsahu Zjednodušené dokumentace ve stádiu 2 a ZTP“.</t>
  </si>
  <si>
    <t>PS 11 - 02 - 41</t>
  </si>
  <si>
    <t>Zvýšení bezpečnosti v tunelu Ejpovice – doplnění bezpečnostních opatření a systémů</t>
  </si>
  <si>
    <t>Zřízení indikace vyloučené koleje</t>
  </si>
  <si>
    <t>PS 11 - 02 - 01</t>
  </si>
  <si>
    <t>Dálkový dohled a diagnostika, úprava DDTS</t>
  </si>
  <si>
    <t>SO 11 - 88 - 01</t>
  </si>
  <si>
    <t>Osvětlení nástupních a záchranných ploch</t>
  </si>
  <si>
    <t>SO 11 - 86 - 02</t>
  </si>
  <si>
    <t>Ovládání nouzového osvětlení, osvětlení nástupních ploch a bodů zkratování</t>
  </si>
  <si>
    <r>
      <t>Úprava stávajícího nouzového osvětlení včetně úpravy výstroje rozvaděčů RP1-1 - RP1-8.</t>
    </r>
    <r>
      <rPr>
        <sz val="11"/>
        <rFont val="Calibri"/>
        <family val="2"/>
        <charset val="238"/>
        <scheme val="minor"/>
      </rPr>
      <t xml:space="preserve"> Položka obsahuje všechny náklady na pořízení potřebného materiálu, montáž příslušného zařízení  a související nutné kabelizace se všemi pomocnými a doplňujícími pracemi včerně dopravy.  Součástí objektu je i příslušná úprava systému DD TSŽDC</t>
    </r>
  </si>
  <si>
    <r>
      <rPr>
        <sz val="11"/>
        <color rgb="FFFF0000"/>
        <rFont val="Calibri"/>
        <family val="2"/>
        <charset val="238"/>
        <scheme val="minor"/>
      </rPr>
      <t>Dodání a osazení stožárů a lamp veřejného osvětlení u obou portálů včetně kabelizace.</t>
    </r>
    <r>
      <rPr>
        <sz val="11"/>
        <color theme="1"/>
        <rFont val="Calibri"/>
        <family val="2"/>
        <charset val="238"/>
        <scheme val="minor"/>
      </rPr>
      <t xml:space="preserve">  Položka obsahuje všechny náklady na pořízení potřebného materiálu, montáž příslušného zařízení se všemi pomocnými a doplňujícími pracemi,  případné použití mechanizmů  včetně dopravy. Součásti tohoto SO budou rovněž výkopové práce včetně likvidace odpadů v souladu se zákonem o odpadech a poplatků za uložení na skládku.</t>
    </r>
  </si>
  <si>
    <r>
      <rPr>
        <sz val="11"/>
        <color rgb="FFFF0000"/>
        <rFont val="Calibri"/>
        <family val="2"/>
        <charset val="238"/>
        <scheme val="minor"/>
      </rPr>
      <t>Přeprogramování DDTS - doplnění o nově zabudované prvky.</t>
    </r>
    <r>
      <rPr>
        <sz val="11"/>
        <color theme="1"/>
        <rFont val="Calibri"/>
        <family val="2"/>
        <charset val="238"/>
        <scheme val="minor"/>
      </rPr>
      <t xml:space="preserve"> Položka obsahuje všechny náklady na pořízení materiálu a montáž příslušného zařízení se všemi pomocnými a doplňujícími pracemi ,případné použití mechanizmů včetně dopravy. </t>
    </r>
  </si>
  <si>
    <r>
      <rPr>
        <b/>
        <sz val="11"/>
        <color rgb="FFFF0000"/>
        <rFont val="Calibri"/>
        <family val="2"/>
        <charset val="238"/>
        <scheme val="minor"/>
      </rPr>
      <t>Dodávka a montáž elektrických návěstidel  v propojkách tunelů pro informaci o kolejové výluce včetně napojení na Zabezpečovací zařízení ESA.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Položka obsahuje všechny náklady na pořízení mateiálu, montáž příslušného zařízení  a související nutné kabelizacese se všemi pomocnými a doplňujícími pracemi  včetně dopravy.  
Součásti tohoto PS budou rovněž demontáže stávajících kabelových lišt a vrácení do jejich původního stavu.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</si>
</sst>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</cellXfs>
  <cellStyles count="5">
    <cellStyle name="Čárka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36" xfId="4" xr:uid="{00000000-0005-0000-0000-000004000000}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12"/>
  <sheetViews>
    <sheetView tabSelected="1" topLeftCell="A4" zoomScale="70" zoomScaleNormal="70" zoomScalePageLayoutView="70" workbookViewId="0">
      <selection activeCell="A7" sqref="A7:XFD7"/>
    </sheetView>
  </sheetViews>
  <sheetFormatPr defaultColWidth="8.796875" defaultRowHeight="15" x14ac:dyDescent="0.25"/>
  <cols>
    <col min="1" max="1" width="11.0976562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75</v>
      </c>
      <c r="B1" s="109" t="s">
        <v>78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9">
        <f>SUM(E5:E8)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150" customHeight="1" thickTop="1" thickBot="1" x14ac:dyDescent="0.25">
      <c r="A5" s="12" t="s">
        <v>77</v>
      </c>
      <c r="B5" s="11" t="s">
        <v>79</v>
      </c>
      <c r="C5" s="13" t="s">
        <v>89</v>
      </c>
      <c r="D5" s="14" t="s">
        <v>76</v>
      </c>
      <c r="E5" s="102"/>
    </row>
    <row r="6" spans="1:5" s="10" customFormat="1" ht="150" customHeight="1" thickTop="1" thickBot="1" x14ac:dyDescent="0.25">
      <c r="A6" s="12" t="s">
        <v>80</v>
      </c>
      <c r="B6" s="11" t="s">
        <v>81</v>
      </c>
      <c r="C6" s="13" t="s">
        <v>88</v>
      </c>
      <c r="D6" s="14" t="s">
        <v>76</v>
      </c>
      <c r="E6" s="102"/>
    </row>
    <row r="7" spans="1:5" s="10" customFormat="1" ht="150" customHeight="1" thickTop="1" thickBot="1" x14ac:dyDescent="0.25">
      <c r="A7" s="12" t="s">
        <v>82</v>
      </c>
      <c r="B7" s="11" t="s">
        <v>83</v>
      </c>
      <c r="C7" s="13" t="s">
        <v>87</v>
      </c>
      <c r="D7" s="14" t="s">
        <v>76</v>
      </c>
      <c r="E7" s="102"/>
    </row>
    <row r="8" spans="1:5" s="10" customFormat="1" ht="150" customHeight="1" thickTop="1" x14ac:dyDescent="0.2">
      <c r="A8" s="104" t="s">
        <v>84</v>
      </c>
      <c r="B8" s="105" t="s">
        <v>85</v>
      </c>
      <c r="C8" s="106" t="s">
        <v>86</v>
      </c>
      <c r="D8" s="107" t="s">
        <v>76</v>
      </c>
      <c r="E8" s="108"/>
    </row>
    <row r="9" spans="1:5" x14ac:dyDescent="0.25">
      <c r="E9" s="103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O36"/>
  <sheetViews>
    <sheetView showGridLines="0" topLeftCell="B1" zoomScale="70" zoomScaleNormal="70" workbookViewId="0">
      <selection activeCell="S23" sqref="S23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46" t="s">
        <v>74</v>
      </c>
      <c r="C1" s="147"/>
      <c r="D1" s="147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48" t="s">
        <v>10</v>
      </c>
      <c r="C2" s="149"/>
      <c r="D2" s="18"/>
      <c r="E2" s="19"/>
      <c r="F2" s="76" t="str">
        <f>'Požadavky na výkon a fukci'!B1</f>
        <v>Zvýšení bezpečnosti v tunelu Ejpovice – doplnění bezpečnostních opatření a systémů</v>
      </c>
      <c r="G2" s="19"/>
      <c r="H2" s="77"/>
      <c r="I2" s="150" t="s">
        <v>11</v>
      </c>
      <c r="J2" s="151"/>
      <c r="K2" s="152">
        <f>SUM(L26+L36)</f>
        <v>0</v>
      </c>
      <c r="L2" s="153"/>
    </row>
    <row r="3" spans="1:15" s="69" customFormat="1" ht="42.75" customHeight="1" thickTop="1" thickBot="1" x14ac:dyDescent="0.25">
      <c r="B3" s="78" t="s">
        <v>12</v>
      </c>
      <c r="C3" s="79"/>
      <c r="D3" s="154" t="s">
        <v>9</v>
      </c>
      <c r="E3" s="154"/>
      <c r="F3" s="80" t="s">
        <v>13</v>
      </c>
      <c r="G3" s="81"/>
      <c r="H3" s="82"/>
      <c r="I3" s="83"/>
      <c r="J3" s="84"/>
      <c r="K3" s="155"/>
      <c r="L3" s="156"/>
    </row>
    <row r="4" spans="1:15" s="69" customFormat="1" ht="18" customHeight="1" thickTop="1" x14ac:dyDescent="0.2">
      <c r="B4" s="137" t="s">
        <v>14</v>
      </c>
      <c r="C4" s="131"/>
      <c r="D4" s="138"/>
      <c r="E4" s="85"/>
      <c r="F4" s="86" t="s">
        <v>15</v>
      </c>
      <c r="G4" s="87"/>
      <c r="H4" s="88"/>
      <c r="I4" s="139" t="s">
        <v>16</v>
      </c>
      <c r="J4" s="140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41"/>
      <c r="G5" s="141"/>
      <c r="H5" s="142"/>
      <c r="I5" s="143" t="s">
        <v>19</v>
      </c>
      <c r="J5" s="138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44"/>
      <c r="G6" s="144"/>
      <c r="H6" s="145"/>
      <c r="I6" s="143" t="s">
        <v>22</v>
      </c>
      <c r="J6" s="138"/>
      <c r="K6" s="21"/>
      <c r="L6" s="93"/>
      <c r="O6" s="94"/>
    </row>
    <row r="7" spans="1:15" s="69" customFormat="1" ht="18" customHeight="1" x14ac:dyDescent="0.2">
      <c r="B7" s="125" t="s">
        <v>23</v>
      </c>
      <c r="C7" s="126"/>
      <c r="D7" s="126"/>
      <c r="E7" s="22"/>
      <c r="F7" s="127" t="s">
        <v>24</v>
      </c>
      <c r="G7" s="128"/>
      <c r="H7" s="129"/>
      <c r="I7" s="130" t="s">
        <v>25</v>
      </c>
      <c r="J7" s="131"/>
      <c r="K7" s="23">
        <v>2020</v>
      </c>
      <c r="L7" s="95"/>
      <c r="O7" s="96"/>
    </row>
    <row r="8" spans="1:15" s="69" customFormat="1" ht="19.5" customHeight="1" thickBot="1" x14ac:dyDescent="0.25">
      <c r="B8" s="132" t="s">
        <v>26</v>
      </c>
      <c r="C8" s="133"/>
      <c r="D8" s="133"/>
      <c r="E8" s="24"/>
      <c r="F8" s="97" t="s">
        <v>73</v>
      </c>
      <c r="G8" s="134"/>
      <c r="H8" s="135"/>
      <c r="I8" s="136" t="s">
        <v>27</v>
      </c>
      <c r="J8" s="126"/>
      <c r="K8" s="25">
        <v>44166</v>
      </c>
      <c r="L8" s="98"/>
    </row>
    <row r="9" spans="1:15" s="17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26" t="s">
        <v>19</v>
      </c>
      <c r="L9" s="27">
        <v>0</v>
      </c>
    </row>
    <row r="10" spans="1:15" s="17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17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17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 xr:uid="{00000000-0002-0000-0100-000000000000}">
      <formula1>"SŽ, Ostatní"</formula1>
    </dataValidation>
    <dataValidation type="date" allowBlank="1" showInputMessage="1" showErrorMessage="1" sqref="L8" xr:uid="{00000000-0002-0000-0100-000001000000}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 xr:uid="{00000000-0002-0000-0100-000002000000}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 xr:uid="{00000000-0002-0000-0100-000003000000}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 xr:uid="{00000000-0002-0000-0100-000004000000}">
      <formula1>42370</formula1>
      <formula2>55153</formula2>
    </dataValidation>
    <dataValidation allowBlank="1" showInputMessage="1" showErrorMessage="1" promptTitle="S-kód" prompt="Číslo pod kterým je stavba evidovaná v systému SŽDC." sqref="K6" xr:uid="{00000000-0002-0000-0100-000005000000}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 xr:uid="{00000000-0002-0000-0100-000006000000}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 xr:uid="{00000000-0002-0000-0100-000007000000}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 xr:uid="{00000000-0002-0000-0100-000008000000}"/>
    <dataValidation type="date" allowBlank="1" showInputMessage="1" showErrorMessage="1" error="Rozmezí let 2017 - 2050" promptTitle="Vložit rok" prompt="ve formátu:_x000a_rrrr" sqref="K7" xr:uid="{00000000-0002-0000-0100-000009000000}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Němcová Alena, Bc.</cp:lastModifiedBy>
  <cp:lastPrinted>2023-07-12T07:53:47Z</cp:lastPrinted>
  <dcterms:created xsi:type="dcterms:W3CDTF">2020-12-08T08:47:11Z</dcterms:created>
  <dcterms:modified xsi:type="dcterms:W3CDTF">2023-08-18T07:47:09Z</dcterms:modified>
</cp:coreProperties>
</file>