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" yWindow="60" windowWidth="14400" windowHeight="15555" activeTab="0"/>
  </bookViews>
  <sheets>
    <sheet name="Položky" sheetId="1" r:id="rId1"/>
    <sheet name="Přehled" sheetId="2" r:id="rId2"/>
  </sheets>
  <definedNames>
    <definedName name="B.1" comment="Boční držáky">'Položky'!$A$3:$J$18</definedName>
    <definedName name="_xlnm.Print_Area" localSheetId="1">'Přehled'!$A$1:$E$22</definedName>
    <definedName name="_xlnm.Print_Titles" localSheetId="0">'Položky'!$1:$2</definedName>
  </definedNames>
  <calcPr calcId="162913"/>
  <extLst/>
</workbook>
</file>

<file path=xl/sharedStrings.xml><?xml version="1.0" encoding="utf-8"?>
<sst xmlns="http://schemas.openxmlformats.org/spreadsheetml/2006/main" count="2179" uniqueCount="1038">
  <si>
    <t>Opalovací rohy děliče ÚDT sada</t>
  </si>
  <si>
    <t>Celkem Kč</t>
  </si>
  <si>
    <t>Ø trubky 324 mm</t>
  </si>
  <si>
    <t>na stožár T</t>
  </si>
  <si>
    <t xml:space="preserve">na stožár BP </t>
  </si>
  <si>
    <t>2 odpojovače na stožár BP</t>
  </si>
  <si>
    <t>2 a 3 odpojovače na stožár BP</t>
  </si>
  <si>
    <t>Výstraha - životu nebezpečno přibližovat se k elektrickým zařízením! Zařízení smí obsluhovat jen osoba tím pověřená</t>
  </si>
  <si>
    <t>Min. rezerv. množství</t>
  </si>
  <si>
    <t>Položka číSlo</t>
  </si>
  <si>
    <t>NÁZEV SOUČÁSTI</t>
  </si>
  <si>
    <t>Varianta</t>
  </si>
  <si>
    <t>Popis varianty</t>
  </si>
  <si>
    <t>MJ</t>
  </si>
  <si>
    <t>Předpokl. odběr</t>
  </si>
  <si>
    <t>Cena MJ</t>
  </si>
  <si>
    <t>Cena celkem</t>
  </si>
  <si>
    <t>B.1</t>
  </si>
  <si>
    <t>Držák boční s hákem kloubovým svislým</t>
  </si>
  <si>
    <t>/1</t>
  </si>
  <si>
    <t>držák délky 750 mm</t>
  </si>
  <si>
    <t>ks</t>
  </si>
  <si>
    <t>/2</t>
  </si>
  <si>
    <t>držák délky 900 mm</t>
  </si>
  <si>
    <t>/3</t>
  </si>
  <si>
    <t>držák délky 1050 mm</t>
  </si>
  <si>
    <t>/4</t>
  </si>
  <si>
    <t>držák délky 1250 mm</t>
  </si>
  <si>
    <t>B.2</t>
  </si>
  <si>
    <t>Držák boční s hákem kloubovým vodorovným</t>
  </si>
  <si>
    <t>držák délky 1550 mm</t>
  </si>
  <si>
    <t>B.3</t>
  </si>
  <si>
    <t>Raménko bočního držáku pro lano 50-70 mm2</t>
  </si>
  <si>
    <t>B.4</t>
  </si>
  <si>
    <t>Raménko bočního držáku na trubku Ø 38 a Ø 44.5 mm</t>
  </si>
  <si>
    <t>B.5</t>
  </si>
  <si>
    <t>B.6</t>
  </si>
  <si>
    <t>Třmen pro dva boční držáky s oky v rovině</t>
  </si>
  <si>
    <t>B.7</t>
  </si>
  <si>
    <t>Třmen pro dva boční držáky s oky svislými</t>
  </si>
  <si>
    <t>B.8</t>
  </si>
  <si>
    <t>Třmen pro dva boční držáky a oky vodorovnými</t>
  </si>
  <si>
    <t>B.9</t>
  </si>
  <si>
    <t>Držák boční SICAT 8WL4200</t>
  </si>
  <si>
    <t>8WL4200-0, 1400 mm, 1 trolej Ri80-150</t>
  </si>
  <si>
    <t>8WL4200-0A, 1420 mm, 2 troleje Ri80-150</t>
  </si>
  <si>
    <t>B.10</t>
  </si>
  <si>
    <t>Držák boční paralelogramový 1050 mm RIBE B612031A01</t>
  </si>
  <si>
    <t>I.1</t>
  </si>
  <si>
    <t>I.2</t>
  </si>
  <si>
    <t>I.3</t>
  </si>
  <si>
    <t>Izolátor silikon-laminát 25 kV oko-oko</t>
  </si>
  <si>
    <t>I.5</t>
  </si>
  <si>
    <t>Izolátor porcelánový 25 kV oko-objímka</t>
  </si>
  <si>
    <t>I.4</t>
  </si>
  <si>
    <t>Izolátor porcelánový 25 kV objímka-oko (SIK)</t>
  </si>
  <si>
    <t>I.6</t>
  </si>
  <si>
    <t>Izolátor porcelánový 25 kV objímka-objímka</t>
  </si>
  <si>
    <t>I.7</t>
  </si>
  <si>
    <t>Izolátor porcelánový 25 kV oko-oko</t>
  </si>
  <si>
    <t>I.8</t>
  </si>
  <si>
    <t>Sjízdná tyč ZIT-3</t>
  </si>
  <si>
    <t>I.9</t>
  </si>
  <si>
    <t>Sjízdná tyč ZIT-25</t>
  </si>
  <si>
    <t>I.10</t>
  </si>
  <si>
    <t>Dělič ÚDT-3M</t>
  </si>
  <si>
    <t>I.11</t>
  </si>
  <si>
    <t>Dělič ÚDT-25</t>
  </si>
  <si>
    <t>I.12</t>
  </si>
  <si>
    <t>I.13</t>
  </si>
  <si>
    <t>Dělič 3 kV Flury ZS3</t>
  </si>
  <si>
    <t>I.14</t>
  </si>
  <si>
    <t>Sada ližin děliče Flury ZS3</t>
  </si>
  <si>
    <t>I.15</t>
  </si>
  <si>
    <t>Dělič 25 kV Flury HL25</t>
  </si>
  <si>
    <t>I.16</t>
  </si>
  <si>
    <t>Sada ližin děliče Flury HL25</t>
  </si>
  <si>
    <t>I.17</t>
  </si>
  <si>
    <t>Dělič EZDU 25-3</t>
  </si>
  <si>
    <t>I.18</t>
  </si>
  <si>
    <t>Dělič EZD 3-2-150</t>
  </si>
  <si>
    <t>I.19</t>
  </si>
  <si>
    <t>Dělič EZD 3-2-100</t>
  </si>
  <si>
    <t>Izolátor podpěrný plastový</t>
  </si>
  <si>
    <t>Svorník M16 - svorník M16</t>
  </si>
  <si>
    <t>Svorník M12 - svorník M12</t>
  </si>
  <si>
    <t>K.1</t>
  </si>
  <si>
    <t>Lišta pro svislý závěs na P a T stožár</t>
  </si>
  <si>
    <t>K.2</t>
  </si>
  <si>
    <t>K.3</t>
  </si>
  <si>
    <t>Lišta pro svislý závěs na BP</t>
  </si>
  <si>
    <t>K.4</t>
  </si>
  <si>
    <t>Konzola pro V závěs na P a T stožár</t>
  </si>
  <si>
    <t>K.5</t>
  </si>
  <si>
    <t>K.6</t>
  </si>
  <si>
    <t>K.7</t>
  </si>
  <si>
    <t>Třmen pro P stožár</t>
  </si>
  <si>
    <t>K.8</t>
  </si>
  <si>
    <t>Lišta s kardanem pro T a P stožár</t>
  </si>
  <si>
    <t>délka lišty 290 mm</t>
  </si>
  <si>
    <t>délka lišty 350 mm</t>
  </si>
  <si>
    <t>délka lišty 410 mm</t>
  </si>
  <si>
    <t>délka lišty 470 mm</t>
  </si>
  <si>
    <t>K.9</t>
  </si>
  <si>
    <t>K.10</t>
  </si>
  <si>
    <t>Lišta pro závěs s kardanem</t>
  </si>
  <si>
    <t>K.11</t>
  </si>
  <si>
    <t>Vidlice posuvná pro trubku Ø 55-70 mm</t>
  </si>
  <si>
    <t>K.12</t>
  </si>
  <si>
    <t>Vidlice posuvná na trubku Ø 38-44,5 mm</t>
  </si>
  <si>
    <t>K.13</t>
  </si>
  <si>
    <t>K.14</t>
  </si>
  <si>
    <t>Háček posuvný pro trubku Ø 38 - 70 mm</t>
  </si>
  <si>
    <t>háček pro trubku průměru 38 mm</t>
  </si>
  <si>
    <t>háček pro trubku průměru 44,5 mm</t>
  </si>
  <si>
    <t>háček pro trubku průměru 55 mm</t>
  </si>
  <si>
    <t>/5</t>
  </si>
  <si>
    <t>háček pro trubku průměru 70 mm</t>
  </si>
  <si>
    <t>K.16</t>
  </si>
  <si>
    <t>Objímka stavěcí pro trubky Ø 38-44,5/26,9x4 mm</t>
  </si>
  <si>
    <t>K.17</t>
  </si>
  <si>
    <t>Kardan se svorníkem</t>
  </si>
  <si>
    <t>délka součástky 180,5 mm</t>
  </si>
  <si>
    <t>délka součástky 240,5 mm</t>
  </si>
  <si>
    <t>délka součástky 250,5 mm</t>
  </si>
  <si>
    <t>délka součástky 270,5 mm</t>
  </si>
  <si>
    <t>K.18</t>
  </si>
  <si>
    <t>Oko posuvné pro trubku Ø 38-55 mm</t>
  </si>
  <si>
    <t>Oko pro trubku průměru 38 mm</t>
  </si>
  <si>
    <t>Oko pro trubku průměru 44,5 mm</t>
  </si>
  <si>
    <t>Oko pro trubku průměru 55 mm</t>
  </si>
  <si>
    <t>K.19</t>
  </si>
  <si>
    <t>Oko kloubové posuvné na lano 35-70 mm2</t>
  </si>
  <si>
    <t>K.20</t>
  </si>
  <si>
    <t>K.21</t>
  </si>
  <si>
    <t>K.22</t>
  </si>
  <si>
    <t>Příložka (redukční do objímky izolátoru)</t>
  </si>
  <si>
    <t>K.23</t>
  </si>
  <si>
    <t>Příložka s vidlicí (redukční do objímky izolátoru)</t>
  </si>
  <si>
    <t>K.24</t>
  </si>
  <si>
    <t>Zátka vnitřní do trubky</t>
  </si>
  <si>
    <t xml:space="preserve"> pro trubku s vnitřním průměrem 21 mm</t>
  </si>
  <si>
    <t xml:space="preserve"> pro trubku s vnitřním průměrem 31,5 mm</t>
  </si>
  <si>
    <t xml:space="preserve"> pro trubku s vnitřním průměrem 37,5 mm</t>
  </si>
  <si>
    <t xml:space="preserve"> pro trubku s vnitřním průměrem 54 mm</t>
  </si>
  <si>
    <t>Rameno 38</t>
  </si>
  <si>
    <t>Rameno 44,5</t>
  </si>
  <si>
    <t>Rameno L = 600 cm</t>
  </si>
  <si>
    <t>Rameno L =400 cm průměr 60mm s hákem</t>
  </si>
  <si>
    <t>Regulační trubka</t>
  </si>
  <si>
    <t>Výztuha pro konzolu</t>
  </si>
  <si>
    <t>rozsah použití 1050 - 1149 mm</t>
  </si>
  <si>
    <t>rozsah použití 1150 - 1249 mm</t>
  </si>
  <si>
    <t>rozsah použití 1250 - 1349 mm</t>
  </si>
  <si>
    <t>rozsah použití 1350 - 1449 mm</t>
  </si>
  <si>
    <t>rozsah použití 1450 - 1549 mm</t>
  </si>
  <si>
    <t>O.1</t>
  </si>
  <si>
    <t>Pohon motorový MPP 2000/200i</t>
  </si>
  <si>
    <t>O.2</t>
  </si>
  <si>
    <t>Pohon motorový Elektroline</t>
  </si>
  <si>
    <t>třívodičový</t>
  </si>
  <si>
    <t>pětivodičový</t>
  </si>
  <si>
    <t>O.3</t>
  </si>
  <si>
    <t>Oko šroubovací příložkové pro Cu lano</t>
  </si>
  <si>
    <t>lano 50 - 70 mm2</t>
  </si>
  <si>
    <t>O.4</t>
  </si>
  <si>
    <t>lano 70 - 120 mm2</t>
  </si>
  <si>
    <t>O.5</t>
  </si>
  <si>
    <t>Tabulka pro číslování stožárů</t>
  </si>
  <si>
    <t>1 znak</t>
  </si>
  <si>
    <t>2 znaky</t>
  </si>
  <si>
    <t>3 znaky</t>
  </si>
  <si>
    <t>O.6</t>
  </si>
  <si>
    <t>Držák výstražné tabulky na stožár</t>
  </si>
  <si>
    <t>na T a P stožár; pro svislou tabulku</t>
  </si>
  <si>
    <t>na T a P stožár; pro vodorovnou tabulku</t>
  </si>
  <si>
    <t>na BP stožár</t>
  </si>
  <si>
    <t>pro DS stožár</t>
  </si>
  <si>
    <t>pro AP stožár</t>
  </si>
  <si>
    <t>O.7</t>
  </si>
  <si>
    <t>Připevnění návěstního štítu na nosné lano</t>
  </si>
  <si>
    <t>O.9</t>
  </si>
  <si>
    <t>Držák vodící tyče</t>
  </si>
  <si>
    <t>délka závitu 240 mm</t>
  </si>
  <si>
    <t>délka závitu 330 mm</t>
  </si>
  <si>
    <t>délka závitu 400 mm</t>
  </si>
  <si>
    <t>O.10</t>
  </si>
  <si>
    <t>Rám vodící pro dvě sady závaží</t>
  </si>
  <si>
    <t>O.11</t>
  </si>
  <si>
    <t>Závaží betonové</t>
  </si>
  <si>
    <t>závaží s úchytem, výška 120(+15)mm</t>
  </si>
  <si>
    <t>závaží nízké, výška 60(+15)mm</t>
  </si>
  <si>
    <t>O.12</t>
  </si>
  <si>
    <t>Oko vodící na závaží Ø 350 mm</t>
  </si>
  <si>
    <t>O.13</t>
  </si>
  <si>
    <t>Oko dvojité </t>
  </si>
  <si>
    <t>O.14</t>
  </si>
  <si>
    <t>Třmen s vidlicí 60 kN </t>
  </si>
  <si>
    <t>O.15</t>
  </si>
  <si>
    <t>Třmen s vidlicí</t>
  </si>
  <si>
    <t>O.16</t>
  </si>
  <si>
    <t>Tyč nosná pro závaží s okem</t>
  </si>
  <si>
    <t>O.17</t>
  </si>
  <si>
    <t>Rám pro dvě sady závaží betonové</t>
  </si>
  <si>
    <t>O.18</t>
  </si>
  <si>
    <t>Třmen Ø 16 mm prodloužený</t>
  </si>
  <si>
    <t>O.19</t>
  </si>
  <si>
    <t>Třmen Ø 16 pro trubku</t>
  </si>
  <si>
    <t>Ø trubky  168 mm</t>
  </si>
  <si>
    <t>Ø trubky  194 mm</t>
  </si>
  <si>
    <t>Ø trubky  219 mm</t>
  </si>
  <si>
    <t>Ø trubky  245 mm</t>
  </si>
  <si>
    <t>O.20</t>
  </si>
  <si>
    <t>Třmen Ø 20 mm pro trubku 245 prodloužený</t>
  </si>
  <si>
    <t>O.21</t>
  </si>
  <si>
    <t>Oko pro šikmý závěs</t>
  </si>
  <si>
    <t>oko krátké (délka 130 mm)</t>
  </si>
  <si>
    <t>oko dlouhé (délka 457,5 mm)</t>
  </si>
  <si>
    <t>O.22</t>
  </si>
  <si>
    <t>O.23</t>
  </si>
  <si>
    <t>Třmen pro kotevní pero</t>
  </si>
  <si>
    <t>O.24</t>
  </si>
  <si>
    <t>Podložka pod pero</t>
  </si>
  <si>
    <t>O.25</t>
  </si>
  <si>
    <t>Pero kotevní</t>
  </si>
  <si>
    <t>Odpojovač QAD 3</t>
  </si>
  <si>
    <t>QAD 3, 3 kV, 3 kA</t>
  </si>
  <si>
    <t>QADZ 3, 3 kV, 3 kA, se zkratovačem</t>
  </si>
  <si>
    <t>QADZI 3, 3 kV, 3 kA, s izolovaným zkratovačem</t>
  </si>
  <si>
    <t>Odpojovač QAD 35</t>
  </si>
  <si>
    <t>QAD 35, 25 kV, 3 kA</t>
  </si>
  <si>
    <t>QADZ 35, 25 kV, 3 kA, se zkratovačem</t>
  </si>
  <si>
    <t>QADZI 35, 25 kV, 3 kA, s izolovaným zkratovačem</t>
  </si>
  <si>
    <t>Odpojovač UVE-Ž</t>
  </si>
  <si>
    <t>UVE-Ž, 25 kV, 2 kA</t>
  </si>
  <si>
    <t>UVE-Ž-U, 25 kV, 2 kA, se zkratovačem</t>
  </si>
  <si>
    <t>UVE-Ž-UI, 25 kV, 2 kA, s izolovaným zkratovačem</t>
  </si>
  <si>
    <t>O.29</t>
  </si>
  <si>
    <t>Lišta pro upevnění odpojovače QAD</t>
  </si>
  <si>
    <t>O.30</t>
  </si>
  <si>
    <t>Lišta pro vodítko táhla pro QAD</t>
  </si>
  <si>
    <t>na T stožár Ø 245 mm</t>
  </si>
  <si>
    <t>na T stožár Ø 324 mm</t>
  </si>
  <si>
    <t>1 odpojovač na BP stožár rozsah mm 350 - 410</t>
  </si>
  <si>
    <t>1 odpojovač na BP stožár rozsah mm 411 - 510</t>
  </si>
  <si>
    <t>1 odpojovač na BP stožár rozsah mm 511 - 610</t>
  </si>
  <si>
    <t>/6</t>
  </si>
  <si>
    <t>1 odpojovač na BP stožár rozsah mm 611 - 710</t>
  </si>
  <si>
    <t>/7</t>
  </si>
  <si>
    <t>1 odpojovač na BP stožár rozsah mm 711 - 810</t>
  </si>
  <si>
    <t>/8</t>
  </si>
  <si>
    <t>1 odpojovač na BP stožár rozsah mm 811 - 910</t>
  </si>
  <si>
    <t>/9</t>
  </si>
  <si>
    <t>1 odpojovač na BP stožár rozsah mm 911 - 1010</t>
  </si>
  <si>
    <t>/10</t>
  </si>
  <si>
    <t>1 odpojovač na BP stožár rozsah mm 1011 - 1110</t>
  </si>
  <si>
    <t>/11</t>
  </si>
  <si>
    <t>2 odpojovače na BP stožár rozsah mm 350 - 410</t>
  </si>
  <si>
    <t>/12</t>
  </si>
  <si>
    <t>2 odpojovače na BP stožár rozsah mm 411 - 510</t>
  </si>
  <si>
    <t>/13</t>
  </si>
  <si>
    <t>2 odpojovače na BP stožár rozsah mm 511 - 610</t>
  </si>
  <si>
    <t>/14</t>
  </si>
  <si>
    <t>2 odpojovače na BP stožár rozsah mm 611 - 710</t>
  </si>
  <si>
    <t>/15</t>
  </si>
  <si>
    <t>2 odpojovače na BP stožár rozsah mm 711 - 810</t>
  </si>
  <si>
    <t>/16</t>
  </si>
  <si>
    <t>2 odpojovače na BP stožár rozsah mm 811 - 910</t>
  </si>
  <si>
    <t>/17</t>
  </si>
  <si>
    <t>2 odpojovače na BP stožár rozsah mm 911 - 1010</t>
  </si>
  <si>
    <t>/18</t>
  </si>
  <si>
    <t>2 odpojovače na BP stožár rozsah mm 1011 - 1110</t>
  </si>
  <si>
    <t>/19</t>
  </si>
  <si>
    <t>3 odpojovače na BP stožár rozsah mm 350 - 410</t>
  </si>
  <si>
    <t>/20</t>
  </si>
  <si>
    <t>3 odpojovače na BP stožár rozsah mm 411 - 510</t>
  </si>
  <si>
    <t>/21</t>
  </si>
  <si>
    <t>3 odpojovače na BP stožár rozsah mm 511 - 610</t>
  </si>
  <si>
    <t>/22</t>
  </si>
  <si>
    <t>3 odpojovače na BP stožár rozsah mm 611 - 710</t>
  </si>
  <si>
    <t>/23</t>
  </si>
  <si>
    <t>3 odpojovače na BP stožár rozsah mm 711 - 810</t>
  </si>
  <si>
    <t>/24</t>
  </si>
  <si>
    <t>3 odpojovače na BP stožár rozsah mm 811 - 910</t>
  </si>
  <si>
    <t>/25</t>
  </si>
  <si>
    <t>3 odpojovače na BP stožár rozsah mm 911 - 1010</t>
  </si>
  <si>
    <t>/26</t>
  </si>
  <si>
    <t>3 odpojovače na BP stožár rozsah mm 1011 - 1110</t>
  </si>
  <si>
    <t>1 pohon na BP stožár rozsah mm 350 - 410</t>
  </si>
  <si>
    <t>1 pohon na BP stožár rozsah mm 411 - 510</t>
  </si>
  <si>
    <t>1 pohon na BP stožár rozsah mm 511 - 610</t>
  </si>
  <si>
    <t>1 pohon na BP stožár rozsah mm 611 - 710</t>
  </si>
  <si>
    <t>1 pohon na BP stožár rozsah mm 711 - 810</t>
  </si>
  <si>
    <t>1 pohon na BP stožár rozsah mm 811 - 910</t>
  </si>
  <si>
    <t>1 pohon na BP stožár rozsah mm 911 - 1010</t>
  </si>
  <si>
    <t>1 pohon na BP stožár rozsah mm 1011 - 1110</t>
  </si>
  <si>
    <t>2 pohony na BP stožár rozsah mm 350 - 410</t>
  </si>
  <si>
    <t>2 pohony na BP stožár rozsah mm 411 - 510</t>
  </si>
  <si>
    <t>2 pohony na BP stožár rozsah mm 511 - 610</t>
  </si>
  <si>
    <t>2 pohony na BP stožár rozsah mm 611 - 710</t>
  </si>
  <si>
    <t>2 pohony na BP stožár rozsah mm 711 - 810</t>
  </si>
  <si>
    <t>2 pohony na BP stožár rozsah mm 811 - 910</t>
  </si>
  <si>
    <t>2 pohony na BP stožár rozsah mm 911 - 1010</t>
  </si>
  <si>
    <t>2 pohony na BP stožár rozsah mm 1011 - 1110</t>
  </si>
  <si>
    <t>3 pohony na BP stožár rozsah mm 350 - 410</t>
  </si>
  <si>
    <t>3 pohony na BP stožár rozsah mm 411 - 510</t>
  </si>
  <si>
    <t>3 pohony na BP stožár rozsah mm 511 - 610</t>
  </si>
  <si>
    <t>3 pohony na BP stožár rozsah mm 611 - 710</t>
  </si>
  <si>
    <t>3 pohony na BP stožár rozsah mm 711 - 810</t>
  </si>
  <si>
    <t>3 pohony na BP stožár rozsah mm 811 - 910</t>
  </si>
  <si>
    <t>3 pohony na BP stožár rozsah mm 911 - 1010</t>
  </si>
  <si>
    <t>3 pohony na BP stožár rozsah mm 1011 - 1110</t>
  </si>
  <si>
    <t>O.32</t>
  </si>
  <si>
    <t>Kotvení Tensorex C+</t>
  </si>
  <si>
    <t>/*</t>
  </si>
  <si>
    <t>O.33</t>
  </si>
  <si>
    <t>Pojistka VN 25 kV</t>
  </si>
  <si>
    <t>6 A</t>
  </si>
  <si>
    <t>10 A</t>
  </si>
  <si>
    <t>16 A</t>
  </si>
  <si>
    <t>20 A</t>
  </si>
  <si>
    <t>25 A</t>
  </si>
  <si>
    <t>32 A</t>
  </si>
  <si>
    <t>40 A</t>
  </si>
  <si>
    <t>50 A</t>
  </si>
  <si>
    <t>63 A</t>
  </si>
  <si>
    <t>80 A</t>
  </si>
  <si>
    <t>O.34</t>
  </si>
  <si>
    <t>Tabulka pro číslování odpojovačů</t>
  </si>
  <si>
    <t>4 znaky</t>
  </si>
  <si>
    <t>5 znaků</t>
  </si>
  <si>
    <t>O.35</t>
  </si>
  <si>
    <t>Tabulka pro číslování děličů a sekcí</t>
  </si>
  <si>
    <t>O.36</t>
  </si>
  <si>
    <t>Návěstidlo pro elektrický provoz (terč)</t>
  </si>
  <si>
    <t>Připrav se k vypnutí proudu</t>
  </si>
  <si>
    <t>Vypni trakční odběr</t>
  </si>
  <si>
    <t>Vypni proud</t>
  </si>
  <si>
    <t>Zapni proud</t>
  </si>
  <si>
    <t>Konec TV</t>
  </si>
  <si>
    <t>Kolej bez TV ve směru ...</t>
  </si>
  <si>
    <t>Připrav se na stažení sběrače</t>
  </si>
  <si>
    <t>Stáhni/zdvihni sběrač</t>
  </si>
  <si>
    <t>Začátek DC soustavy</t>
  </si>
  <si>
    <t>Začátek AC soustavy</t>
  </si>
  <si>
    <t>Začátek soustavy AC 15 kV 16 2/3</t>
  </si>
  <si>
    <t>Vozidla připojena k předtápěcímu stojanu</t>
  </si>
  <si>
    <t>Rekuperace zakázána</t>
  </si>
  <si>
    <t>Rekuperace povolena</t>
  </si>
  <si>
    <t>Snížená výška TD</t>
  </si>
  <si>
    <t>Konec snížené výšky TD</t>
  </si>
  <si>
    <t>O.37</t>
  </si>
  <si>
    <t>Tabulka výstražná</t>
  </si>
  <si>
    <t>/0103</t>
  </si>
  <si>
    <t>Vysoké napětí - životu nebezpečno!</t>
  </si>
  <si>
    <t>/0106</t>
  </si>
  <si>
    <t>Pozor - možnost výskytu napětí životu nebezpečného!</t>
  </si>
  <si>
    <t>/0111</t>
  </si>
  <si>
    <t>Výstraha - životu nebezpečno přibližovat se k elektrickým zařízením!</t>
  </si>
  <si>
    <t>/0115</t>
  </si>
  <si>
    <t>Výstraha - životu nebezpečno dotýkat se drátů i na zem spadlých!</t>
  </si>
  <si>
    <t>/0161</t>
  </si>
  <si>
    <t>Výstraha - trakční vedení vzdáleno jen ... cm</t>
  </si>
  <si>
    <t>/1905</t>
  </si>
  <si>
    <t>Pozor - úzký průřez!</t>
  </si>
  <si>
    <t>/2120</t>
  </si>
  <si>
    <t>S ukolejněním stožáru lze ... pouze při vypnutém odpojovači ...</t>
  </si>
  <si>
    <t>/5900</t>
  </si>
  <si>
    <t>Zákaz práce pod napětím</t>
  </si>
  <si>
    <t>/8111</t>
  </si>
  <si>
    <t>/0512</t>
  </si>
  <si>
    <t>Pozor při manipulaci odpojovače s uzemňovačem ...</t>
  </si>
  <si>
    <t>Pásek nerez stahovací 9,5 mm</t>
  </si>
  <si>
    <t>Spona na pásek stahovací 9,5 mm</t>
  </si>
  <si>
    <t>Vodítko táhla pohonu</t>
  </si>
  <si>
    <t>Délka 150 mm</t>
  </si>
  <si>
    <t>Délka 165 mm</t>
  </si>
  <si>
    <t>Délka 195 mm</t>
  </si>
  <si>
    <t>Třmen s vidlicí 10 kN (šégl)</t>
  </si>
  <si>
    <t>OK.1</t>
  </si>
  <si>
    <t>Stožár DS12</t>
  </si>
  <si>
    <t>/6,0</t>
  </si>
  <si>
    <t>délka m 6,0</t>
  </si>
  <si>
    <t>/6,5</t>
  </si>
  <si>
    <t>délka m 6,5</t>
  </si>
  <si>
    <t>/7,0</t>
  </si>
  <si>
    <t>délka m 7,0</t>
  </si>
  <si>
    <t>/7,5</t>
  </si>
  <si>
    <t>délka m 7,5</t>
  </si>
  <si>
    <t>/8,0</t>
  </si>
  <si>
    <t>délka m 8,0</t>
  </si>
  <si>
    <t>/8,5</t>
  </si>
  <si>
    <t>délka m 8,5</t>
  </si>
  <si>
    <t>/9,0</t>
  </si>
  <si>
    <t>délka m 9,0</t>
  </si>
  <si>
    <t>/9,5</t>
  </si>
  <si>
    <t>délka m 9,5</t>
  </si>
  <si>
    <t>/10,0</t>
  </si>
  <si>
    <t>délka m 10,0</t>
  </si>
  <si>
    <t>/10,5</t>
  </si>
  <si>
    <t>délka m 10,5</t>
  </si>
  <si>
    <t>/11,0</t>
  </si>
  <si>
    <t>délka m 11,0</t>
  </si>
  <si>
    <t>/11,5</t>
  </si>
  <si>
    <t>délka m 11,5</t>
  </si>
  <si>
    <t>/12,0</t>
  </si>
  <si>
    <t>délka m 12,0</t>
  </si>
  <si>
    <t>OK.2</t>
  </si>
  <si>
    <t>Stožár DS14</t>
  </si>
  <si>
    <t>OK.3</t>
  </si>
  <si>
    <t>Stožár DS16</t>
  </si>
  <si>
    <t>OK.4</t>
  </si>
  <si>
    <t>Stožár DPVSu 9 m</t>
  </si>
  <si>
    <t>vrcholový tah 3 kN</t>
  </si>
  <si>
    <t>vrcholový tah 6 kN</t>
  </si>
  <si>
    <t>vrcholový tah 10 kN</t>
  </si>
  <si>
    <t>OK.5</t>
  </si>
  <si>
    <t>Stožár DPVSu 10,5 m</t>
  </si>
  <si>
    <t>OK.6</t>
  </si>
  <si>
    <t>Stožár DPVSu 12 m</t>
  </si>
  <si>
    <t>P.1</t>
  </si>
  <si>
    <t>Podložka háková Ø 21 pro upevňování na BP stožáry</t>
  </si>
  <si>
    <t>P.2</t>
  </si>
  <si>
    <t>Podložka háková pro M16</t>
  </si>
  <si>
    <t>P.3</t>
  </si>
  <si>
    <t>Šroub napínací</t>
  </si>
  <si>
    <t>P.4</t>
  </si>
  <si>
    <t>Šroub M16 s podložkou a 1 matkou</t>
  </si>
  <si>
    <t>/100</t>
  </si>
  <si>
    <t>délka mm 100</t>
  </si>
  <si>
    <t>/110</t>
  </si>
  <si>
    <t>délka mm 110</t>
  </si>
  <si>
    <t>/120</t>
  </si>
  <si>
    <t>délka mm 120</t>
  </si>
  <si>
    <t>/130</t>
  </si>
  <si>
    <t>délka mm 130</t>
  </si>
  <si>
    <t>/140</t>
  </si>
  <si>
    <t>délka mm 140</t>
  </si>
  <si>
    <t>/160</t>
  </si>
  <si>
    <t>délka mm 160</t>
  </si>
  <si>
    <t>/180</t>
  </si>
  <si>
    <t>délka mm 180</t>
  </si>
  <si>
    <t>/200</t>
  </si>
  <si>
    <t>délka mm 200</t>
  </si>
  <si>
    <t>/220</t>
  </si>
  <si>
    <t>délka mm 220</t>
  </si>
  <si>
    <t>/260</t>
  </si>
  <si>
    <t>délka mm 260</t>
  </si>
  <si>
    <t>P.5</t>
  </si>
  <si>
    <t>Šroub M16 s podložkou a 2 matkami</t>
  </si>
  <si>
    <t>P.6</t>
  </si>
  <si>
    <t>Šroub M20 s podložkou a 1 matkou</t>
  </si>
  <si>
    <t xml:space="preserve">/50  </t>
  </si>
  <si>
    <t xml:space="preserve">délka mm 50  </t>
  </si>
  <si>
    <t>/240</t>
  </si>
  <si>
    <t>délka mm 240</t>
  </si>
  <si>
    <t>/300</t>
  </si>
  <si>
    <t>délka mm 300</t>
  </si>
  <si>
    <t>P.7</t>
  </si>
  <si>
    <t>Šroub M20 s podložkou a 2 matkami</t>
  </si>
  <si>
    <t>S.1</t>
  </si>
  <si>
    <t>Svorka proudová, šroubovací pro lano Cu 120 mm2</t>
  </si>
  <si>
    <t>S.2</t>
  </si>
  <si>
    <t xml:space="preserve">Svorka proudová, šroubovací pro lana Cu 95 mm2 a 120 mm2 </t>
  </si>
  <si>
    <t>S.3</t>
  </si>
  <si>
    <t>Spojka lisovaná pro lano AlFe 240 mm2</t>
  </si>
  <si>
    <t>S.4</t>
  </si>
  <si>
    <t>Svorka proudová šroubovací pro lano AlFe 210-300 mm2</t>
  </si>
  <si>
    <t>S.5</t>
  </si>
  <si>
    <t>Svorka odbočná lisovaná pro lana AlFe 240 mm2/Cu120 mm2</t>
  </si>
  <si>
    <t>S.6</t>
  </si>
  <si>
    <t>Svorka distanční pro 2 lana Cu 120 mm2</t>
  </si>
  <si>
    <t>S.7</t>
  </si>
  <si>
    <t>Svorka nosná pro lano AlFe 240 mm2</t>
  </si>
  <si>
    <t>S.8</t>
  </si>
  <si>
    <t>Svorka proudová lisovaná pro lana Cu 95/120 mm2</t>
  </si>
  <si>
    <t>S.9</t>
  </si>
  <si>
    <t>Spojka lisovaná pro lana Bz 50/50 mm2</t>
  </si>
  <si>
    <t>S.10</t>
  </si>
  <si>
    <t>Spojka lisovaná pro lana Bz 70/70 mm2</t>
  </si>
  <si>
    <t>S.11</t>
  </si>
  <si>
    <t>Spojka lisovaná pro lana Cu 120/120 mm2</t>
  </si>
  <si>
    <t>S.12</t>
  </si>
  <si>
    <t xml:space="preserve">Svorka se šroubem pro ukolejnění </t>
  </si>
  <si>
    <t>rozsah použití 120 - 125 mm</t>
  </si>
  <si>
    <t>rozsah použití 125 - 145 mm</t>
  </si>
  <si>
    <t>rozsah použití 145 - 165 mm</t>
  </si>
  <si>
    <t>S.13</t>
  </si>
  <si>
    <t>Svorka pro (zemnící pásek/ ukolejňovací vodiče)</t>
  </si>
  <si>
    <t>pro zemnící pásek</t>
  </si>
  <si>
    <t>pro zemnící pásek a ukolejňovací vodič</t>
  </si>
  <si>
    <t>pro dva ukolejňovací vodiče</t>
  </si>
  <si>
    <t>S.14</t>
  </si>
  <si>
    <t xml:space="preserve">Svorka pro ukolejnění </t>
  </si>
  <si>
    <t>S.15</t>
  </si>
  <si>
    <t>Svorka kotevní klínová s čepem Ø16 pro lano 50-70mm2</t>
  </si>
  <si>
    <t>S.16</t>
  </si>
  <si>
    <t>Svorka kotevní klínová s čepem Ø16 pro lano 95-120 mm2</t>
  </si>
  <si>
    <t>S.17</t>
  </si>
  <si>
    <t>S.18</t>
  </si>
  <si>
    <t>Svorka kotevní klínová pro lano AlFe 240 mm2</t>
  </si>
  <si>
    <t>S.19</t>
  </si>
  <si>
    <t>Svorka kotevní lisovaná pro lano AlFe 240/39 mm2</t>
  </si>
  <si>
    <t>S.20</t>
  </si>
  <si>
    <t>Spojka vrubová (krepinka)</t>
  </si>
  <si>
    <t>Al pro lano nerezové Ø 4 mm</t>
  </si>
  <si>
    <t>S.21</t>
  </si>
  <si>
    <t>S.22</t>
  </si>
  <si>
    <t>Svorka universální pro lano 50 mm2</t>
  </si>
  <si>
    <t>S.23</t>
  </si>
  <si>
    <t>Svorka universální pro lano 70 mm2</t>
  </si>
  <si>
    <t>S.24</t>
  </si>
  <si>
    <t>S.25</t>
  </si>
  <si>
    <t>S.26</t>
  </si>
  <si>
    <t>Svorka univerzální RIBE</t>
  </si>
  <si>
    <t>S.29</t>
  </si>
  <si>
    <t>Spojka rovná s čepy Ø 20</t>
  </si>
  <si>
    <t>S.27</t>
  </si>
  <si>
    <t>Spojka rovná</t>
  </si>
  <si>
    <t>S.28</t>
  </si>
  <si>
    <t>Spojka rovná s čepy Ø 16</t>
  </si>
  <si>
    <t>S.30</t>
  </si>
  <si>
    <t>Svorka trolejová</t>
  </si>
  <si>
    <t>Svorka kotevní kuželová s vidlicí</t>
  </si>
  <si>
    <t>pro trolej drát 80 mm2</t>
  </si>
  <si>
    <t>pro trolej drát 100 mm2</t>
  </si>
  <si>
    <t>pro trolej drát 150 mm2</t>
  </si>
  <si>
    <t xml:space="preserve"> kuželová  pro lano Cu 120 mm2</t>
  </si>
  <si>
    <t xml:space="preserve"> odbočná  pro lano Cu 120 mm2</t>
  </si>
  <si>
    <t>S.32</t>
  </si>
  <si>
    <t>S.33</t>
  </si>
  <si>
    <t>S.34</t>
  </si>
  <si>
    <t>Svorka věšáková bronzová pro lano Bz10 mm2</t>
  </si>
  <si>
    <t>S.35</t>
  </si>
  <si>
    <t>S.36</t>
  </si>
  <si>
    <t>Svorka pro omega závěs</t>
  </si>
  <si>
    <t>S.37</t>
  </si>
  <si>
    <t>Spojka připojová pro lano 50 mm2 a trolej</t>
  </si>
  <si>
    <t>S.38</t>
  </si>
  <si>
    <t>Spojka pro ukolejňovací drát Ø 10</t>
  </si>
  <si>
    <t>S.39</t>
  </si>
  <si>
    <t>Svorka proudová pro pantograf</t>
  </si>
  <si>
    <t>S.40</t>
  </si>
  <si>
    <t>S.41</t>
  </si>
  <si>
    <t>S.42</t>
  </si>
  <si>
    <t>Svorka kotevní pevného bodu pro pantograf</t>
  </si>
  <si>
    <t>S.43</t>
  </si>
  <si>
    <t>S.44</t>
  </si>
  <si>
    <t>S.45</t>
  </si>
  <si>
    <t>Svorka závěsná posuvná pro trubku Ø 38-44.5</t>
  </si>
  <si>
    <t>Pro trubku Ø 38</t>
  </si>
  <si>
    <t>Pro trubku Ø 44,5</t>
  </si>
  <si>
    <t>S.46</t>
  </si>
  <si>
    <t>Svorka závěsná posuvná na trubku Ø 60 mm</t>
  </si>
  <si>
    <t>S.47</t>
  </si>
  <si>
    <t>Svorka závěsná na příčné nosné lano 50-185 mm s vidlicí</t>
  </si>
  <si>
    <t>S.48</t>
  </si>
  <si>
    <t>Svorka závěsná pro horní směrová lana 50-95 mm2</t>
  </si>
  <si>
    <t>S.49</t>
  </si>
  <si>
    <t>Svorka nosná s vidlicí pro lano 50-70 mm2</t>
  </si>
  <si>
    <t>S.50</t>
  </si>
  <si>
    <t>Svorka nosná s vidlicí pro lano 120 mm2</t>
  </si>
  <si>
    <t>S.51</t>
  </si>
  <si>
    <t>Svorka nosná s vidlicí pro 2 lana 50-70 mm2</t>
  </si>
  <si>
    <t>S.52</t>
  </si>
  <si>
    <t>Svorka nosná s vidlicí pro 2 lana 120 mm2</t>
  </si>
  <si>
    <t>S.53</t>
  </si>
  <si>
    <t>S.54</t>
  </si>
  <si>
    <t>S.55</t>
  </si>
  <si>
    <t xml:space="preserve">Očnice </t>
  </si>
  <si>
    <t>Nerezová pro lano  Ø 6 mm</t>
  </si>
  <si>
    <t>T.1</t>
  </si>
  <si>
    <t>Vodítko táhla L = 165 mm</t>
  </si>
  <si>
    <t>T.2</t>
  </si>
  <si>
    <t>Vodítko táhla L = 195 mm</t>
  </si>
  <si>
    <t>T.3</t>
  </si>
  <si>
    <t>Táhlo M20 s okem</t>
  </si>
  <si>
    <t xml:space="preserve">/110 </t>
  </si>
  <si>
    <t xml:space="preserve">délka mm 110 </t>
  </si>
  <si>
    <t xml:space="preserve">/700 </t>
  </si>
  <si>
    <t xml:space="preserve">délka mm 700 </t>
  </si>
  <si>
    <t xml:space="preserve">/750 </t>
  </si>
  <si>
    <t xml:space="preserve">délka mm 750 </t>
  </si>
  <si>
    <t xml:space="preserve">/850 </t>
  </si>
  <si>
    <t xml:space="preserve">délka mm 850 </t>
  </si>
  <si>
    <t>/1050</t>
  </si>
  <si>
    <t>délka mm 1050</t>
  </si>
  <si>
    <t>/1100</t>
  </si>
  <si>
    <t>délka mm 1100</t>
  </si>
  <si>
    <t>/1400</t>
  </si>
  <si>
    <t>délka mm 1400</t>
  </si>
  <si>
    <t>/1500</t>
  </si>
  <si>
    <t>délka mm 1500</t>
  </si>
  <si>
    <t>/1800</t>
  </si>
  <si>
    <t>délka mm 1800</t>
  </si>
  <si>
    <t>/1900</t>
  </si>
  <si>
    <t>délka mm 1900</t>
  </si>
  <si>
    <t>/2200</t>
  </si>
  <si>
    <t>délka mm 2200</t>
  </si>
  <si>
    <t xml:space="preserve">/200 </t>
  </si>
  <si>
    <t xml:space="preserve">délka mm 200 </t>
  </si>
  <si>
    <t>/2700</t>
  </si>
  <si>
    <t>délka mm 2700</t>
  </si>
  <si>
    <t>/3000</t>
  </si>
  <si>
    <t>délka mm 3000</t>
  </si>
  <si>
    <t>/3900</t>
  </si>
  <si>
    <t>délka mm 3900</t>
  </si>
  <si>
    <t xml:space="preserve">/250 </t>
  </si>
  <si>
    <t xml:space="preserve">délka mm 250 </t>
  </si>
  <si>
    <t xml:space="preserve">/300 </t>
  </si>
  <si>
    <t xml:space="preserve">délka mm 300 </t>
  </si>
  <si>
    <t xml:space="preserve">/350 </t>
  </si>
  <si>
    <t xml:space="preserve">délka mm 350 </t>
  </si>
  <si>
    <t xml:space="preserve">/450 </t>
  </si>
  <si>
    <t xml:space="preserve">délka mm 450 </t>
  </si>
  <si>
    <t xml:space="preserve">/500 </t>
  </si>
  <si>
    <t xml:space="preserve">délka mm 500 </t>
  </si>
  <si>
    <t xml:space="preserve">/550 </t>
  </si>
  <si>
    <t xml:space="preserve">délka mm 550 </t>
  </si>
  <si>
    <t xml:space="preserve">/650 </t>
  </si>
  <si>
    <t xml:space="preserve">délka mm 650 </t>
  </si>
  <si>
    <t>T.6</t>
  </si>
  <si>
    <t>Táhlo Ø 16 mm se 2 oky</t>
  </si>
  <si>
    <t>/1000</t>
  </si>
  <si>
    <t>délka mm 1000</t>
  </si>
  <si>
    <t>/1200</t>
  </si>
  <si>
    <t>délka mm 1200</t>
  </si>
  <si>
    <t>/150</t>
  </si>
  <si>
    <t>délka mm 150</t>
  </si>
  <si>
    <t>/1700</t>
  </si>
  <si>
    <t>délka mm 1700</t>
  </si>
  <si>
    <t>/1950</t>
  </si>
  <si>
    <t>délka mm 1950</t>
  </si>
  <si>
    <t>/2000</t>
  </si>
  <si>
    <t>délka mm 2000</t>
  </si>
  <si>
    <t>/250</t>
  </si>
  <si>
    <t>délka mm 250</t>
  </si>
  <si>
    <t>/2500</t>
  </si>
  <si>
    <t>délka mm 2500</t>
  </si>
  <si>
    <t>/2900</t>
  </si>
  <si>
    <t>délka mm 2900</t>
  </si>
  <si>
    <t>/350</t>
  </si>
  <si>
    <t>délka mm 350</t>
  </si>
  <si>
    <t>/400</t>
  </si>
  <si>
    <t>délka mm 400</t>
  </si>
  <si>
    <t>/450</t>
  </si>
  <si>
    <t>délka mm 450</t>
  </si>
  <si>
    <t>/500</t>
  </si>
  <si>
    <t>délka mm 500</t>
  </si>
  <si>
    <t>/550</t>
  </si>
  <si>
    <t>délka mm 550</t>
  </si>
  <si>
    <t>/600</t>
  </si>
  <si>
    <t>délka mm 600</t>
  </si>
  <si>
    <t>/650</t>
  </si>
  <si>
    <t>délka mm 650</t>
  </si>
  <si>
    <t>/700</t>
  </si>
  <si>
    <t>délka mm 700</t>
  </si>
  <si>
    <t>/750</t>
  </si>
  <si>
    <t>délka mm 750</t>
  </si>
  <si>
    <t>/800</t>
  </si>
  <si>
    <t>délka mm 800</t>
  </si>
  <si>
    <t>/850</t>
  </si>
  <si>
    <t>délka mm 850</t>
  </si>
  <si>
    <t>/900</t>
  </si>
  <si>
    <t>délka mm 900</t>
  </si>
  <si>
    <t>/950</t>
  </si>
  <si>
    <t>délka mm 950</t>
  </si>
  <si>
    <t>U.1</t>
  </si>
  <si>
    <t>Trubka novoplast</t>
  </si>
  <si>
    <t>m</t>
  </si>
  <si>
    <t>U.2</t>
  </si>
  <si>
    <t>Čepička uzávěrová pro polyetylénovou trubku</t>
  </si>
  <si>
    <t>U.3</t>
  </si>
  <si>
    <t>Bleskojistka s izolovaným svodem</t>
  </si>
  <si>
    <t>T, P stožár, rozsah 180 - 195 mm</t>
  </si>
  <si>
    <t>T, P stožár, rozsah 196 - 255 mm</t>
  </si>
  <si>
    <t>T, P stožár, rozsah 256 - 315 mm</t>
  </si>
  <si>
    <t>T, P stožár, rozsah  316 - 370 mm</t>
  </si>
  <si>
    <t>BP stožár, rozsah 350 - 410 mm</t>
  </si>
  <si>
    <t>BP stožár, rozsah 411 - 510 mm</t>
  </si>
  <si>
    <t xml:space="preserve"> pro břevno L23</t>
  </si>
  <si>
    <t>U.4</t>
  </si>
  <si>
    <t>Průrazka</t>
  </si>
  <si>
    <t>na BP a T stožár, 250 V</t>
  </si>
  <si>
    <t xml:space="preserve"> na BP a T stožár, 500 V</t>
  </si>
  <si>
    <t xml:space="preserve"> na P stožár, 250 V</t>
  </si>
  <si>
    <t xml:space="preserve"> na P stožár, 500 V</t>
  </si>
  <si>
    <t>U.5</t>
  </si>
  <si>
    <t>Objímka pro ukolejnění jednoduchá</t>
  </si>
  <si>
    <t xml:space="preserve"> stožár Ø 168 mm</t>
  </si>
  <si>
    <t xml:space="preserve"> stožár Ø 219 mm</t>
  </si>
  <si>
    <t xml:space="preserve"> stožár Ø 245 mm</t>
  </si>
  <si>
    <t xml:space="preserve"> stožár Ø 284 mm</t>
  </si>
  <si>
    <t xml:space="preserve"> stožár Ø 320 mm</t>
  </si>
  <si>
    <t xml:space="preserve"> stožár Ø 345 mm</t>
  </si>
  <si>
    <t xml:space="preserve"> stožár Ø 395 mm</t>
  </si>
  <si>
    <t xml:space="preserve"> stožár Ø 420 mm</t>
  </si>
  <si>
    <t>U.6</t>
  </si>
  <si>
    <t>Připojení dvou ukolejňovacích vodičů na průrazku</t>
  </si>
  <si>
    <t>U.7</t>
  </si>
  <si>
    <t>Připojení ukolejňovacího vodiče na stožár P</t>
  </si>
  <si>
    <t>U.8</t>
  </si>
  <si>
    <t>Připojení dvou ukolejňovacích vodičů na stožár P</t>
  </si>
  <si>
    <t>U.9</t>
  </si>
  <si>
    <t>Připojení ukolejňovacího vodiče na průrazku vodorovně</t>
  </si>
  <si>
    <t>U.10</t>
  </si>
  <si>
    <t>Připojení ukolejňovacího vodiče na stožáry BP, DS, TS</t>
  </si>
  <si>
    <t>V.1</t>
  </si>
  <si>
    <t>V.2</t>
  </si>
  <si>
    <t>V.3</t>
  </si>
  <si>
    <t>V.4</t>
  </si>
  <si>
    <t>V.5</t>
  </si>
  <si>
    <t>V.6</t>
  </si>
  <si>
    <t>V.7</t>
  </si>
  <si>
    <t>Lano nerezové Ø 8 mm pro kladkostroj</t>
  </si>
  <si>
    <t>V.8</t>
  </si>
  <si>
    <t>Lano speciální pro kladkostroj 1:3</t>
  </si>
  <si>
    <t>V.9</t>
  </si>
  <si>
    <t>Lano nerezové 50 mm2, Ø 9 mm</t>
  </si>
  <si>
    <t>V.10</t>
  </si>
  <si>
    <t>Lano AlFe 240/39</t>
  </si>
  <si>
    <t>V.11</t>
  </si>
  <si>
    <t>Drát trolejový Cu 80 mm2</t>
  </si>
  <si>
    <t>V.12</t>
  </si>
  <si>
    <t>Drát trolejový Cu100 mm2</t>
  </si>
  <si>
    <t>V.13</t>
  </si>
  <si>
    <t>Drát trolejový Cu150 mm2</t>
  </si>
  <si>
    <t>V.14</t>
  </si>
  <si>
    <t>Drát Fe Ø 10 mm pozinkovaný</t>
  </si>
  <si>
    <t>V.15</t>
  </si>
  <si>
    <t>kg</t>
  </si>
  <si>
    <t>T.4</t>
  </si>
  <si>
    <t>Táhlo Ø 16 mm s okem a vidlicí</t>
  </si>
  <si>
    <t xml:space="preserve">/800 </t>
  </si>
  <si>
    <t xml:space="preserve">/900 </t>
  </si>
  <si>
    <t xml:space="preserve">/950 </t>
  </si>
  <si>
    <t xml:space="preserve">/400 </t>
  </si>
  <si>
    <t xml:space="preserve">/600 </t>
  </si>
  <si>
    <t>T.5</t>
  </si>
  <si>
    <t>Táhlo Ø 16 mm s vidlicemi</t>
  </si>
  <si>
    <t>/1250</t>
  </si>
  <si>
    <t>typ 2112</t>
  </si>
  <si>
    <t>typ 2122</t>
  </si>
  <si>
    <t>typ 2193</t>
  </si>
  <si>
    <t>O.31</t>
  </si>
  <si>
    <t>Lišta pro připevnění pohonu pro QAD</t>
  </si>
  <si>
    <t>Varianty odlišné tahovou silou a dilatační délkou, nutno objednat vždy dle konkrétní aplikace.                                     * = obj. č. Pfisterer. Typické varianty:                                                                                     - obj. č. 000 700 828, 10,3 kN, 1100 mm  (AC)                                                                   - obj. č. 000 701 236, 15 kN, 1000 mm (DC)</t>
  </si>
  <si>
    <t>Kategorie</t>
  </si>
  <si>
    <t>Název kategorie</t>
  </si>
  <si>
    <t>S</t>
  </si>
  <si>
    <t>Svorky a spojky</t>
  </si>
  <si>
    <t>K</t>
  </si>
  <si>
    <t>Konzoly</t>
  </si>
  <si>
    <t>V</t>
  </si>
  <si>
    <t>Vodiče, dráty, lana</t>
  </si>
  <si>
    <t>T</t>
  </si>
  <si>
    <t>Táhla</t>
  </si>
  <si>
    <t>P</t>
  </si>
  <si>
    <t>B</t>
  </si>
  <si>
    <t>Boční držáky</t>
  </si>
  <si>
    <t>I</t>
  </si>
  <si>
    <t>Izolátory, děliče</t>
  </si>
  <si>
    <t>U</t>
  </si>
  <si>
    <t>Ukolejnění</t>
  </si>
  <si>
    <t>OK</t>
  </si>
  <si>
    <t>Ocelové konstrukce</t>
  </si>
  <si>
    <t>O</t>
  </si>
  <si>
    <t>Ostatní materiál</t>
  </si>
  <si>
    <t xml:space="preserve">      Celkem</t>
  </si>
  <si>
    <t>Trubka plastová dělená</t>
  </si>
  <si>
    <t>délka 500 mm</t>
  </si>
  <si>
    <t>délka 1200 mm</t>
  </si>
  <si>
    <t>délka 1700 mm</t>
  </si>
  <si>
    <t>Spojovací materiál</t>
  </si>
  <si>
    <t>P.8</t>
  </si>
  <si>
    <t>P.9</t>
  </si>
  <si>
    <t>Praporec připojovací</t>
  </si>
  <si>
    <t>pro svorník M16</t>
  </si>
  <si>
    <t>pro svorník M12</t>
  </si>
  <si>
    <t xml:space="preserve">délka mm 800 </t>
  </si>
  <si>
    <t xml:space="preserve">délka mm 900 </t>
  </si>
  <si>
    <t xml:space="preserve">délka mm 950 </t>
  </si>
  <si>
    <t xml:space="preserve">délka mm 400 </t>
  </si>
  <si>
    <t xml:space="preserve">délka mm 600 </t>
  </si>
  <si>
    <t>délka mm 1250</t>
  </si>
  <si>
    <t>Rameno 38 s otvorem</t>
  </si>
  <si>
    <t>Rameno 44,5 s otvorem</t>
  </si>
  <si>
    <t>Rameno 38 s hákem</t>
  </si>
  <si>
    <t>Rameno 44,5 s hákem</t>
  </si>
  <si>
    <t>Rameno 44,5 s regulací</t>
  </si>
  <si>
    <t>/560</t>
  </si>
  <si>
    <t>délka 5600 mm</t>
  </si>
  <si>
    <t>délka 4000 mm</t>
  </si>
  <si>
    <t>délka 5000 mm</t>
  </si>
  <si>
    <t>U.11</t>
  </si>
  <si>
    <t>O.26</t>
  </si>
  <si>
    <t>O.27</t>
  </si>
  <si>
    <t>O.28</t>
  </si>
  <si>
    <t xml:space="preserve">Lišta pro připevnění podpěrného izolátoru na BP stožár </t>
  </si>
  <si>
    <t>V.16</t>
  </si>
  <si>
    <t>Lano Fe 70 mm2/19</t>
  </si>
  <si>
    <t>Produkt dodavatele</t>
  </si>
  <si>
    <r>
      <t>Výztuha segmentová pro lano 50-120 mm</t>
    </r>
    <r>
      <rPr>
        <b/>
        <vertAlign val="superscript"/>
        <sz val="9"/>
        <color indexed="63"/>
        <rFont val="Verdana"/>
        <family val="2"/>
      </rPr>
      <t>2</t>
    </r>
  </si>
  <si>
    <t>Závlačka beta Ø 3 mm</t>
  </si>
  <si>
    <t>Čep Ø 16 mm × 60 mm</t>
  </si>
  <si>
    <r>
      <t>Svorka kotevní třmenová pro lano Cu Fe 95-120 mm</t>
    </r>
    <r>
      <rPr>
        <vertAlign val="superscript"/>
        <sz val="9"/>
        <rFont val="Verdana"/>
        <family val="2"/>
      </rPr>
      <t>2</t>
    </r>
  </si>
  <si>
    <r>
      <t>pro lano Bz 10 mm</t>
    </r>
    <r>
      <rPr>
        <vertAlign val="superscript"/>
        <sz val="9"/>
        <rFont val="Verdana"/>
        <family val="2"/>
      </rPr>
      <t>2</t>
    </r>
  </si>
  <si>
    <r>
      <t>Cu pro lana 35 mm</t>
    </r>
    <r>
      <rPr>
        <vertAlign val="superscript"/>
        <sz val="9"/>
        <rFont val="Verdana"/>
        <family val="2"/>
      </rPr>
      <t>2</t>
    </r>
  </si>
  <si>
    <r>
      <t>Svorka univerzální pro lano 95 mm</t>
    </r>
    <r>
      <rPr>
        <vertAlign val="superscript"/>
        <sz val="9"/>
        <rFont val="Verdana"/>
        <family val="2"/>
      </rPr>
      <t>2</t>
    </r>
  </si>
  <si>
    <r>
      <t>Svorka univerzální pro lano 120 mm</t>
    </r>
    <r>
      <rPr>
        <vertAlign val="superscript"/>
        <sz val="9"/>
        <rFont val="Verdana"/>
        <family val="2"/>
      </rPr>
      <t xml:space="preserve">2 </t>
    </r>
  </si>
  <si>
    <r>
      <t>Pro lano 25+70 mm</t>
    </r>
    <r>
      <rPr>
        <vertAlign val="superscript"/>
        <sz val="9"/>
        <rFont val="Verdana"/>
        <family val="2"/>
      </rPr>
      <t>2</t>
    </r>
  </si>
  <si>
    <r>
      <t>Pro lano 35+120 mm</t>
    </r>
    <r>
      <rPr>
        <vertAlign val="superscript"/>
        <sz val="9"/>
        <rFont val="Verdana"/>
        <family val="2"/>
      </rPr>
      <t>2</t>
    </r>
  </si>
  <si>
    <r>
      <t>Svorka věšáková pro lano 70 mm</t>
    </r>
    <r>
      <rPr>
        <vertAlign val="superscript"/>
        <sz val="9"/>
        <rFont val="Verdana"/>
        <family val="2"/>
      </rPr>
      <t xml:space="preserve">2 </t>
    </r>
    <r>
      <rPr>
        <sz val="9"/>
        <rFont val="Verdana"/>
        <family val="2"/>
      </rPr>
      <t>s propojem</t>
    </r>
  </si>
  <si>
    <r>
      <t>Svorka věšáková pro lano 120 mm</t>
    </r>
    <r>
      <rPr>
        <vertAlign val="superscript"/>
        <sz val="9"/>
        <rFont val="Verdana"/>
        <family val="2"/>
      </rPr>
      <t xml:space="preserve">2 </t>
    </r>
    <r>
      <rPr>
        <sz val="9"/>
        <rFont val="Verdana"/>
        <family val="2"/>
      </rPr>
      <t>s propojem</t>
    </r>
  </si>
  <si>
    <r>
      <t>Svorka věšáková pro TD 80-120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, pro lano Bz 50 mm</t>
    </r>
    <r>
      <rPr>
        <vertAlign val="superscript"/>
        <sz val="9"/>
        <rFont val="Verdana"/>
        <family val="2"/>
      </rPr>
      <t>2</t>
    </r>
  </si>
  <si>
    <r>
      <t>Svorka trolejová proudová pro lano 95 mm2 Cu a trolej 80-150 mm</t>
    </r>
    <r>
      <rPr>
        <vertAlign val="superscript"/>
        <sz val="9"/>
        <rFont val="Verdana"/>
        <family val="2"/>
      </rPr>
      <t>2</t>
    </r>
  </si>
  <si>
    <r>
      <t>Spojka trolejová universální pro Cu 80-150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 xml:space="preserve"> pantograf</t>
    </r>
  </si>
  <si>
    <r>
      <t>Spojka trolejová sjízdná pro Cu 120-150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 xml:space="preserve"> </t>
    </r>
  </si>
  <si>
    <r>
      <t>Kabelové oko lisovací pro Bz 10 mm</t>
    </r>
    <r>
      <rPr>
        <vertAlign val="superscript"/>
        <sz val="9"/>
        <rFont val="Verdana"/>
        <family val="2"/>
      </rPr>
      <t>2</t>
    </r>
  </si>
  <si>
    <r>
      <t>Pro lano Bz 10 mm</t>
    </r>
    <r>
      <rPr>
        <vertAlign val="superscript"/>
        <sz val="9"/>
        <rFont val="Verdana"/>
        <family val="2"/>
      </rPr>
      <t>2</t>
    </r>
  </si>
  <si>
    <r>
      <t>Nerezová pro lano 10 mm</t>
    </r>
    <r>
      <rPr>
        <vertAlign val="superscript"/>
        <sz val="9"/>
        <rFont val="Verdana"/>
        <family val="2"/>
      </rPr>
      <t>2</t>
    </r>
  </si>
  <si>
    <r>
      <t>Cu pro lano 50 mm</t>
    </r>
    <r>
      <rPr>
        <vertAlign val="superscript"/>
        <sz val="9"/>
        <rFont val="Verdana"/>
        <family val="2"/>
      </rPr>
      <t>2</t>
    </r>
  </si>
  <si>
    <r>
      <t>Cu pro lano 35 mm</t>
    </r>
    <r>
      <rPr>
        <vertAlign val="superscript"/>
        <sz val="9"/>
        <rFont val="Verdana"/>
        <family val="2"/>
      </rPr>
      <t>2</t>
    </r>
  </si>
  <si>
    <t>Zemnicí pásek FeZn 30×4 mm</t>
  </si>
  <si>
    <r>
      <t>Lano Bz 35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/7</t>
    </r>
  </si>
  <si>
    <r>
      <t>Lano Bz 50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/7</t>
    </r>
  </si>
  <si>
    <r>
      <t>Lano Bz 70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/19</t>
    </r>
  </si>
  <si>
    <r>
      <t>Lano Bz 10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/7x7</t>
    </r>
  </si>
  <si>
    <r>
      <t>Lano Cu 95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/19</t>
    </r>
  </si>
  <si>
    <r>
      <t>Lano Cu 120 mm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/19</t>
    </r>
  </si>
  <si>
    <r>
      <t>Drát Bz 3,55 mm</t>
    </r>
    <r>
      <rPr>
        <vertAlign val="superscript"/>
        <sz val="9"/>
        <rFont val="Verdana"/>
        <family val="2"/>
      </rPr>
      <t xml:space="preserve">2 </t>
    </r>
    <r>
      <rPr>
        <sz val="9"/>
        <rFont val="Verdana"/>
        <family val="2"/>
      </rPr>
      <t>měkký</t>
    </r>
  </si>
  <si>
    <t>Izolátor silikon-laminát 25 kV oko-objímka</t>
  </si>
  <si>
    <t>Izolátor silikon-laminát 25 kV oko-objímka (SIK)</t>
  </si>
  <si>
    <t>∑ Položek</t>
  </si>
  <si>
    <t>Příloha č. 1 Seznam položek</t>
  </si>
  <si>
    <t>S.31</t>
  </si>
  <si>
    <t>Kladka Ø 66 pro vyvěšení a seg. výztuhu</t>
  </si>
  <si>
    <t>L</t>
  </si>
  <si>
    <t>Lišty</t>
  </si>
  <si>
    <t>I.21</t>
  </si>
  <si>
    <t>I.22</t>
  </si>
  <si>
    <t>L.1</t>
  </si>
  <si>
    <t>L.2</t>
  </si>
  <si>
    <t>L.3</t>
  </si>
  <si>
    <t>L.4</t>
  </si>
  <si>
    <t>L.6</t>
  </si>
  <si>
    <t>L.5</t>
  </si>
  <si>
    <t>L.7</t>
  </si>
  <si>
    <t>L.8</t>
  </si>
  <si>
    <t>K.15</t>
  </si>
  <si>
    <t>L.9</t>
  </si>
  <si>
    <t>L.10</t>
  </si>
  <si>
    <t>L.11</t>
  </si>
  <si>
    <r>
      <t>Přeponka pro trolejový drát 80-120 mm</t>
    </r>
    <r>
      <rPr>
        <b/>
        <vertAlign val="superscript"/>
        <sz val="9"/>
        <rFont val="Verdana"/>
        <family val="2"/>
      </rPr>
      <t>2</t>
    </r>
  </si>
  <si>
    <t>L.12</t>
  </si>
  <si>
    <t>L.13</t>
  </si>
  <si>
    <t>I.23</t>
  </si>
  <si>
    <t>L.14</t>
  </si>
  <si>
    <t>B.11</t>
  </si>
  <si>
    <t>Objímka pro kotvení (P stožár)</t>
  </si>
  <si>
    <t>Objímka kotevní s vidlicí (T stožár)</t>
  </si>
  <si>
    <t>Lišta pro připevnění vodícího koše na BP stožár</t>
  </si>
  <si>
    <t>L=900 mm</t>
  </si>
  <si>
    <t>L.15</t>
  </si>
  <si>
    <t>L=1000 mm</t>
  </si>
  <si>
    <t>L= 1100 mm</t>
  </si>
  <si>
    <t>S.56</t>
  </si>
  <si>
    <t>Podložka pro nosník U pro šroub M20</t>
  </si>
  <si>
    <t>I.20</t>
  </si>
  <si>
    <t>Dělič EZDF 25-2 pro TD 100 mm2</t>
  </si>
  <si>
    <t>/27</t>
  </si>
  <si>
    <t>připravte se k vypnutí proudu</t>
  </si>
  <si>
    <t>/28</t>
  </si>
  <si>
    <t>vypněte proud</t>
  </si>
  <si>
    <t>/29</t>
  </si>
  <si>
    <t>zapněte proud</t>
  </si>
  <si>
    <t>O.38</t>
  </si>
  <si>
    <t>Návěstidlo pro elektrický provoz přenosné (s oranžovým pruhem)</t>
  </si>
  <si>
    <t>kolej v přímém směru, ve směru doprava, ve směru doleva bez trakčního vedení</t>
  </si>
  <si>
    <t>připravte se ke stažení sběrače</t>
  </si>
  <si>
    <t>stáhněte, zdvihněte sběrač</t>
  </si>
  <si>
    <t>U.12</t>
  </si>
  <si>
    <t>Kolík pro ukolejňovací lano 1xCHBU, ø D=19mm</t>
  </si>
  <si>
    <t>O.39</t>
  </si>
  <si>
    <t xml:space="preserve">Oko kabelové lisovací pro Cu lana </t>
  </si>
  <si>
    <t>průřez vodiče 35mm2, d1=10,5mm</t>
  </si>
  <si>
    <t>průřez vodiče 120mm2, d1=10,5mm</t>
  </si>
  <si>
    <t>O.40</t>
  </si>
  <si>
    <t>Článek spojovací V závěsu typ I</t>
  </si>
  <si>
    <t xml:space="preserve">Oko šroubovací příložkové pro Cu lano </t>
  </si>
  <si>
    <t>l=45mm, ø d2=9,35mm</t>
  </si>
  <si>
    <t>l=57mm, ø d2=13,35mm</t>
  </si>
  <si>
    <t>l=60mm, ø d2=14,8mm</t>
  </si>
  <si>
    <t>O.41</t>
  </si>
  <si>
    <t>V.17</t>
  </si>
  <si>
    <t xml:space="preserve">Lano Fe 50 mm2/7 </t>
  </si>
  <si>
    <t>V.18</t>
  </si>
  <si>
    <t xml:space="preserve">Lano nerezové Ø4mm/7x7 </t>
  </si>
  <si>
    <t xml:space="preserve">Rozpěrná tyč </t>
  </si>
  <si>
    <t>1165-1750 mm</t>
  </si>
  <si>
    <t>785 - 1165 mm</t>
  </si>
  <si>
    <t>Lišta pro připevnění rámu na BP stožár</t>
  </si>
  <si>
    <t>L=600mm</t>
  </si>
  <si>
    <t>L=700mm</t>
  </si>
  <si>
    <t>L.16</t>
  </si>
  <si>
    <t>Rám pro kladkostroj EŽ na BP stožár</t>
  </si>
  <si>
    <t>L=680mm</t>
  </si>
  <si>
    <t>L.17</t>
  </si>
  <si>
    <t>Kladkostroj pro kotvení 1:3 s rohatkou</t>
  </si>
  <si>
    <t>O.42</t>
  </si>
  <si>
    <t>Kladkostroj pro kotvení 1:3 s lanovou brzdou</t>
  </si>
  <si>
    <t>O.43</t>
  </si>
  <si>
    <t>Svorník M20 se závitem na obou koncích-4x matice,2x podložky, L=800mm</t>
  </si>
  <si>
    <t>S.57</t>
  </si>
  <si>
    <t>OK.7</t>
  </si>
  <si>
    <t>Stožár BP 9 m</t>
  </si>
  <si>
    <t>BP 4</t>
  </si>
  <si>
    <t>BP 6</t>
  </si>
  <si>
    <t>OK.8</t>
  </si>
  <si>
    <t>Stožár BP 10 m</t>
  </si>
  <si>
    <t>BP16</t>
  </si>
  <si>
    <t>OK.9</t>
  </si>
  <si>
    <t>Stožár BP 11 m</t>
  </si>
  <si>
    <t>BP 21</t>
  </si>
  <si>
    <t>BP 24</t>
  </si>
  <si>
    <t>OK.10</t>
  </si>
  <si>
    <t>Stožár BP 12 m</t>
  </si>
  <si>
    <t>BP 32</t>
  </si>
  <si>
    <t>BP 33</t>
  </si>
  <si>
    <t>BP 34</t>
  </si>
  <si>
    <t>V.19</t>
  </si>
  <si>
    <t>Lano ukolejňovací poplastované Ø 14 mm</t>
  </si>
  <si>
    <t>U.13</t>
  </si>
  <si>
    <t>Kryt svorky Ø52, l=156</t>
  </si>
  <si>
    <t>U.14</t>
  </si>
  <si>
    <t>připojení ukolejňovacího vodiče na průrazku</t>
  </si>
  <si>
    <t>U.15</t>
  </si>
  <si>
    <t>Příchytka na úhelník rovná H41//II</t>
  </si>
  <si>
    <t>d=205</t>
  </si>
  <si>
    <t>d=245</t>
  </si>
  <si>
    <t>O.44</t>
  </si>
  <si>
    <t>Návěst 50 (stáhněte sběrač) na stožár TV</t>
  </si>
  <si>
    <t>50B</t>
  </si>
  <si>
    <t>50B-24V</t>
  </si>
  <si>
    <t>Pásek nerezový stahovací</t>
  </si>
  <si>
    <t>9,5 mm</t>
  </si>
  <si>
    <t>17 mm</t>
  </si>
  <si>
    <t>19 mm</t>
  </si>
  <si>
    <t>O.45</t>
  </si>
  <si>
    <t>Spona</t>
  </si>
  <si>
    <t>I.24</t>
  </si>
  <si>
    <t>Svorka pro vyvěšení děliče na tyč</t>
  </si>
  <si>
    <t>O.46</t>
  </si>
  <si>
    <t>Kleště krepovací s čelistmi pro Bz 10 mm²</t>
  </si>
  <si>
    <t>Kleště napínací pro pásek 17 a 19 mm</t>
  </si>
  <si>
    <t>O.47</t>
  </si>
  <si>
    <t>O.48</t>
  </si>
  <si>
    <t>Klíč-příslušenství k pohonům odpojovačů</t>
  </si>
  <si>
    <t>Drážka</t>
  </si>
  <si>
    <t>Kruhová úseč</t>
  </si>
  <si>
    <t>O.49</t>
  </si>
  <si>
    <t>O.50</t>
  </si>
  <si>
    <t>Kotvení Tenzorex C+ 800 kp</t>
  </si>
  <si>
    <t>Dilatační délka 450 mm</t>
  </si>
  <si>
    <t>Dilatační délka 750 mm</t>
  </si>
  <si>
    <t>Dilatační délka 900 mm</t>
  </si>
  <si>
    <t>O.51</t>
  </si>
  <si>
    <t>Kotvení Tenzorex C+ 1000 kp</t>
  </si>
  <si>
    <t>Dilatační délka 1000 mm</t>
  </si>
  <si>
    <t>Dilatační délka 1350 mm</t>
  </si>
  <si>
    <t>O.52</t>
  </si>
  <si>
    <t>Kotvení Tenzorex C+ 1500 kp</t>
  </si>
  <si>
    <t>V.20</t>
  </si>
  <si>
    <t>Drát trolejový RiS 100 mm²</t>
  </si>
  <si>
    <t>CuAg 0,1 nebo elektrický i mechanický ekvivalent</t>
  </si>
  <si>
    <t>0.53</t>
  </si>
  <si>
    <t>Zkratovací souprava NN</t>
  </si>
  <si>
    <t>na vodiče kruhového průřezu 800.001</t>
  </si>
  <si>
    <t>univerzální-10kA 823.001-10</t>
  </si>
  <si>
    <t>na kulový bod 802.001</t>
  </si>
  <si>
    <t>O.54</t>
  </si>
  <si>
    <t xml:space="preserve">Zkratovací souprava VN </t>
  </si>
  <si>
    <t>univerzální venkovní-10kA 825.040-10</t>
  </si>
  <si>
    <t>na kulový bod-10kA 826.040-10</t>
  </si>
  <si>
    <t>O.55</t>
  </si>
  <si>
    <t>Zkratovací souprava 38,5kV /10 kA</t>
  </si>
  <si>
    <t>univerzální jednofázová 825.040-15 1f</t>
  </si>
  <si>
    <t>univerzální venkovní 824.040-10</t>
  </si>
  <si>
    <t>na kulový bod jednofázová 826.040-10,1f</t>
  </si>
  <si>
    <t>/4)</t>
  </si>
  <si>
    <t>na kulový bod 826.040-10</t>
  </si>
  <si>
    <t>O.56</t>
  </si>
  <si>
    <t>Trakční zkratovací souprava 27,5kV</t>
  </si>
  <si>
    <t>délka 4,5m,svorka a kalíšek 827.027-S,L4,5</t>
  </si>
  <si>
    <t>délka 4,7m,svorka napevno 827.027-SW-M,L4,7</t>
  </si>
  <si>
    <t>třídílná-3x1,5m/bez kloubu/ 827.027-D3-S,L4,5</t>
  </si>
  <si>
    <t>O.57</t>
  </si>
  <si>
    <t xml:space="preserve">Izolační tyč </t>
  </si>
  <si>
    <t>svorka napevno,délka 1,5m venkovní jednofázová k 824.040-10,1f,L1,5</t>
  </si>
  <si>
    <t>svorka napevno,délka 4,7m,ke trakční s.,část z duralu k 827.027-SW-M,L4,7k 827.027-SW-M,L4,7</t>
  </si>
  <si>
    <t>svorka na kalíšek,délka 4,7m, k trakční s. k 827.027-S,L4,7k 827.027-S,L4,7</t>
  </si>
  <si>
    <t>svorka napevno,délka 4,7m, k trakční s. k 827.027-F,L4,7</t>
  </si>
  <si>
    <t>O.58</t>
  </si>
  <si>
    <t>Izolované lano 50mm s oky 10mm</t>
  </si>
  <si>
    <t>délka 4m</t>
  </si>
  <si>
    <t>délka 7m</t>
  </si>
  <si>
    <t>délka 14m</t>
  </si>
  <si>
    <t>O.59</t>
  </si>
  <si>
    <t>Vodičová svorka univerzální</t>
  </si>
  <si>
    <t>823.013</t>
  </si>
  <si>
    <t>O.60</t>
  </si>
  <si>
    <t>Zemnící svorka univerzální</t>
  </si>
  <si>
    <t>823.015</t>
  </si>
  <si>
    <t>O.61</t>
  </si>
  <si>
    <t>Vodičová svorka pro kulový bod</t>
  </si>
  <si>
    <t>826.003</t>
  </si>
  <si>
    <t>O.62</t>
  </si>
  <si>
    <t>Trakční vodičová svorka</t>
  </si>
  <si>
    <t>827.069</t>
  </si>
  <si>
    <t>O.63</t>
  </si>
  <si>
    <t>Trakční kolejová svorka-zemnící</t>
  </si>
  <si>
    <t>827.064</t>
  </si>
  <si>
    <t>O.64</t>
  </si>
  <si>
    <t>Izolační tyč 27,5kV k ZS</t>
  </si>
  <si>
    <t>827.027-D4-S,L4</t>
  </si>
  <si>
    <t>O.65</t>
  </si>
  <si>
    <t>Manipulační tyč s izolační přepážka 38,5kV</t>
  </si>
  <si>
    <t>867.040 800x600x8</t>
  </si>
  <si>
    <t>O.66</t>
  </si>
  <si>
    <t>Izolační přepážka 38,5kV k manipulační tyči</t>
  </si>
  <si>
    <t>pro 867.040 samostatná</t>
  </si>
  <si>
    <t>Hákovnice samosvorná pro lana ø 5-36 mm</t>
  </si>
  <si>
    <t>Ø5-22mm</t>
  </si>
  <si>
    <t>Ø6-22mm</t>
  </si>
  <si>
    <t>Ø18-36mm</t>
  </si>
  <si>
    <t>Péro před stožárem</t>
  </si>
  <si>
    <t>Péro za stožárem</t>
  </si>
  <si>
    <t>Přehled položek podle kategorií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</si>
</sst>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_ ;\-#,##0\ "/>
    <numFmt numFmtId="177" formatCode="#,##0"/>
    <numFmt numFmtId="178" formatCode="0"/>
    <numFmt numFmtId="179" formatCode="#,##0.00"/>
    <numFmt numFmtId="180" formatCode="0.00"/>
    <numFmt numFmtId="181" formatCode="General"/>
  </numFmts>
  <fonts count="36">
    <font>
      <sz val="11"/>
      <color theme="1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vertAlign val="superscript"/>
      <sz val="9"/>
      <color indexed="63"/>
      <name val="Verdana"/>
      <family val="2"/>
    </font>
    <font>
      <sz val="9"/>
      <color indexed="8"/>
      <name val="Verdana"/>
      <family val="2"/>
    </font>
    <font>
      <vertAlign val="superscript"/>
      <sz val="9"/>
      <name val="Verdana"/>
      <family val="2"/>
    </font>
    <font>
      <b/>
      <sz val="9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sz val="11"/>
      <color rgb="FFFF0000"/>
      <name val="Verdana"/>
      <family val="2"/>
    </font>
    <font>
      <b/>
      <vertAlign val="superscript"/>
      <sz val="9"/>
      <name val="Verdana"/>
      <family val="2"/>
    </font>
    <font>
      <sz val="9"/>
      <color theme="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ck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 style="medium"/>
    </border>
    <border>
      <left/>
      <right/>
      <top style="hair"/>
      <bottom style="hair"/>
    </border>
    <border>
      <left/>
      <right style="thin"/>
      <top/>
      <bottom style="medium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/>
      <bottom style="thick"/>
    </border>
    <border>
      <left style="thin"/>
      <right style="thick"/>
      <top/>
      <bottom/>
    </border>
    <border>
      <left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/>
      <top style="thick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5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5">
    <xf numFmtId="0" fontId="0" fillId="0" borderId="0" xfId="0"/>
    <xf numFmtId="2" fontId="21" fillId="0" borderId="0" xfId="0" applyNumberFormat="1" applyFont="1"/>
    <xf numFmtId="0" fontId="0" fillId="0" borderId="10" xfId="0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4" xfId="57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vertical="top"/>
    </xf>
    <xf numFmtId="0" fontId="23" fillId="0" borderId="16" xfId="56" applyFont="1" applyBorder="1" applyAlignment="1">
      <alignment horizontal="left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0" xfId="56" applyFont="1" applyBorder="1" applyAlignment="1">
      <alignment horizontal="left" vertical="center" wrapText="1"/>
      <protection/>
    </xf>
    <xf numFmtId="0" fontId="23" fillId="0" borderId="15" xfId="56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164" fontId="23" fillId="0" borderId="16" xfId="0" applyNumberFormat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56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3" fillId="0" borderId="15" xfId="57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/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3" fontId="29" fillId="0" borderId="26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right" vertical="center" wrapText="1" indent="1"/>
    </xf>
    <xf numFmtId="3" fontId="29" fillId="0" borderId="29" xfId="0" applyNumberFormat="1" applyFont="1" applyBorder="1" applyAlignment="1">
      <alignment horizontal="right" vertical="center" wrapText="1" indent="1"/>
    </xf>
    <xf numFmtId="0" fontId="30" fillId="0" borderId="30" xfId="0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right" vertical="center" wrapText="1" indent="1"/>
    </xf>
    <xf numFmtId="3" fontId="29" fillId="0" borderId="27" xfId="0" applyNumberFormat="1" applyFont="1" applyBorder="1" applyAlignment="1">
      <alignment horizontal="right" vertical="center" wrapText="1" indent="1"/>
    </xf>
    <xf numFmtId="3" fontId="29" fillId="0" borderId="31" xfId="0" applyNumberFormat="1" applyFont="1" applyBorder="1" applyAlignment="1">
      <alignment horizontal="right" vertical="center" wrapText="1" indent="1"/>
    </xf>
    <xf numFmtId="0" fontId="30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horizontal="right" vertical="center" wrapText="1" indent="1"/>
    </xf>
    <xf numFmtId="0" fontId="30" fillId="0" borderId="30" xfId="0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right" vertical="center" indent="1"/>
    </xf>
    <xf numFmtId="3" fontId="29" fillId="0" borderId="31" xfId="0" applyNumberFormat="1" applyFont="1" applyBorder="1" applyAlignment="1">
      <alignment horizontal="right" vertical="center" indent="1"/>
    </xf>
    <xf numFmtId="0" fontId="29" fillId="0" borderId="1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right" vertical="center" indent="1"/>
    </xf>
    <xf numFmtId="165" fontId="29" fillId="0" borderId="19" xfId="0" applyNumberFormat="1" applyFont="1" applyBorder="1" applyAlignment="1">
      <alignment horizontal="right" vertical="center" indent="1"/>
    </xf>
    <xf numFmtId="4" fontId="23" fillId="0" borderId="35" xfId="57" applyNumberFormat="1" applyFont="1" applyFill="1" applyBorder="1" applyAlignment="1">
      <alignment horizontal="center" vertical="center" wrapText="1"/>
    </xf>
    <xf numFmtId="0" fontId="23" fillId="0" borderId="14" xfId="57" applyFont="1" applyFill="1" applyBorder="1" applyAlignment="1">
      <alignment horizontal="center" vertical="center" wrapText="1"/>
    </xf>
    <xf numFmtId="0" fontId="23" fillId="0" borderId="14" xfId="57" applyNumberFormat="1" applyFont="1" applyFill="1" applyBorder="1" applyAlignment="1">
      <alignment horizontal="center" vertical="center" wrapText="1"/>
    </xf>
    <xf numFmtId="4" fontId="23" fillId="0" borderId="14" xfId="57" applyNumberFormat="1" applyFont="1" applyFill="1" applyBorder="1" applyAlignment="1">
      <alignment horizontal="center" vertical="center" wrapText="1"/>
    </xf>
    <xf numFmtId="1" fontId="23" fillId="0" borderId="14" xfId="57" applyNumberFormat="1" applyFont="1" applyFill="1" applyBorder="1" applyAlignment="1">
      <alignment horizontal="center" vertical="center" wrapText="1"/>
    </xf>
    <xf numFmtId="4" fontId="23" fillId="0" borderId="17" xfId="57" applyNumberFormat="1" applyFont="1" applyFill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center" vertical="center" wrapText="1"/>
    </xf>
    <xf numFmtId="0" fontId="23" fillId="0" borderId="10" xfId="57" applyNumberFormat="1" applyFont="1" applyFill="1" applyBorder="1" applyAlignment="1">
      <alignment horizontal="center" vertical="center" wrapText="1"/>
    </xf>
    <xf numFmtId="4" fontId="23" fillId="0" borderId="10" xfId="57" applyNumberFormat="1" applyFont="1" applyFill="1" applyBorder="1" applyAlignment="1">
      <alignment horizontal="center" vertical="center" wrapText="1"/>
    </xf>
    <xf numFmtId="1" fontId="23" fillId="0" borderId="10" xfId="57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wrapText="1"/>
    </xf>
    <xf numFmtId="0" fontId="23" fillId="0" borderId="15" xfId="57" applyNumberFormat="1" applyFont="1" applyFill="1" applyBorder="1" applyAlignment="1">
      <alignment horizontal="center" vertical="center" wrapText="1"/>
    </xf>
    <xf numFmtId="4" fontId="23" fillId="0" borderId="15" xfId="57" applyNumberFormat="1" applyFont="1" applyFill="1" applyBorder="1" applyAlignment="1">
      <alignment horizontal="center" vertical="center" wrapText="1"/>
    </xf>
    <xf numFmtId="1" fontId="23" fillId="0" borderId="15" xfId="57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4" fontId="23" fillId="0" borderId="37" xfId="56" applyNumberFormat="1" applyFont="1" applyBorder="1" applyAlignment="1">
      <alignment horizontal="center" vertical="center" wrapText="1"/>
      <protection/>
    </xf>
    <xf numFmtId="0" fontId="23" fillId="0" borderId="16" xfId="57" applyNumberFormat="1" applyFont="1" applyFill="1" applyBorder="1" applyAlignment="1">
      <alignment horizontal="center" vertical="center" wrapText="1"/>
    </xf>
    <xf numFmtId="4" fontId="23" fillId="0" borderId="16" xfId="57" applyNumberFormat="1" applyFont="1" applyFill="1" applyBorder="1" applyAlignment="1">
      <alignment horizontal="center" vertical="center" wrapText="1"/>
    </xf>
    <xf numFmtId="1" fontId="23" fillId="0" borderId="16" xfId="57" applyNumberFormat="1" applyFont="1" applyFill="1" applyBorder="1" applyAlignment="1">
      <alignment horizontal="center" vertical="center" wrapText="1"/>
    </xf>
    <xf numFmtId="4" fontId="23" fillId="0" borderId="17" xfId="56" applyNumberFormat="1" applyFont="1" applyBorder="1" applyAlignment="1">
      <alignment horizontal="center" vertical="center" wrapText="1"/>
      <protection/>
    </xf>
    <xf numFmtId="4" fontId="23" fillId="0" borderId="10" xfId="56" applyNumberFormat="1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4" fontId="23" fillId="0" borderId="36" xfId="5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23" fillId="0" borderId="35" xfId="56" applyNumberFormat="1" applyFont="1" applyBorder="1" applyAlignment="1">
      <alignment horizontal="center" vertical="center" wrapText="1"/>
      <protection/>
    </xf>
    <xf numFmtId="4" fontId="23" fillId="0" borderId="15" xfId="56" applyNumberFormat="1" applyFont="1" applyBorder="1" applyAlignment="1">
      <alignment horizontal="center" vertical="center" wrapText="1"/>
      <protection/>
    </xf>
    <xf numFmtId="0" fontId="23" fillId="0" borderId="15" xfId="56" applyFont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" fontId="23" fillId="0" borderId="14" xfId="56" applyNumberFormat="1" applyFont="1" applyBorder="1" applyAlignment="1">
      <alignment horizontal="center" vertical="center" wrapText="1"/>
      <protection/>
    </xf>
    <xf numFmtId="0" fontId="23" fillId="0" borderId="14" xfId="56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3" fillId="0" borderId="10" xfId="58" applyFont="1" applyBorder="1" applyAlignment="1">
      <alignment horizontal="center" vertical="center" wrapText="1"/>
      <protection/>
    </xf>
    <xf numFmtId="4" fontId="23" fillId="0" borderId="36" xfId="57" applyNumberFormat="1" applyFont="1" applyFill="1" applyBorder="1" applyAlignment="1">
      <alignment horizontal="center" vertical="center" wrapText="1"/>
    </xf>
    <xf numFmtId="4" fontId="23" fillId="0" borderId="36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wrapText="1"/>
    </xf>
    <xf numFmtId="4" fontId="28" fillId="0" borderId="19" xfId="0" applyNumberFormat="1" applyFont="1" applyBorder="1" applyAlignment="1">
      <alignment wrapText="1"/>
    </xf>
    <xf numFmtId="0" fontId="32" fillId="0" borderId="0" xfId="0" applyFont="1" applyAlignment="1">
      <alignment vertical="top"/>
    </xf>
    <xf numFmtId="0" fontId="33" fillId="0" borderId="0" xfId="0" applyFont="1"/>
    <xf numFmtId="0" fontId="31" fillId="0" borderId="0" xfId="0" applyFont="1" applyAlignment="1">
      <alignment vertical="top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/>
    <xf numFmtId="0" fontId="24" fillId="0" borderId="3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24" fillId="0" borderId="39" xfId="0" applyFont="1" applyBorder="1" applyAlignment="1">
      <alignment vertical="top"/>
    </xf>
    <xf numFmtId="0" fontId="32" fillId="0" borderId="40" xfId="0" applyFont="1" applyBorder="1" applyAlignment="1">
      <alignment vertical="top"/>
    </xf>
    <xf numFmtId="0" fontId="32" fillId="0" borderId="3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4" fontId="31" fillId="0" borderId="37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57" applyNumberFormat="1" applyFont="1" applyFill="1" applyBorder="1" applyAlignment="1">
      <alignment horizontal="center" vertical="center" wrapText="1"/>
    </xf>
    <xf numFmtId="4" fontId="23" fillId="0" borderId="12" xfId="57" applyNumberFormat="1" applyFont="1" applyFill="1" applyBorder="1" applyAlignment="1">
      <alignment horizontal="center" vertical="center" wrapText="1"/>
    </xf>
    <xf numFmtId="1" fontId="23" fillId="0" borderId="12" xfId="57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1" xfId="57" applyNumberFormat="1" applyFont="1" applyFill="1" applyBorder="1" applyAlignment="1">
      <alignment horizontal="center" vertical="center" wrapText="1"/>
    </xf>
    <xf numFmtId="4" fontId="23" fillId="0" borderId="41" xfId="57" applyNumberFormat="1" applyFont="1" applyFill="1" applyBorder="1" applyAlignment="1">
      <alignment horizontal="center" vertical="center" wrapText="1"/>
    </xf>
    <xf numFmtId="1" fontId="23" fillId="0" borderId="41" xfId="57" applyNumberFormat="1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42" xfId="0" applyBorder="1" applyAlignment="1">
      <alignment wrapText="1"/>
    </xf>
    <xf numFmtId="0" fontId="26" fillId="0" borderId="10" xfId="0" applyFont="1" applyBorder="1" applyAlignment="1">
      <alignment horizontal="center" wrapText="1"/>
    </xf>
    <xf numFmtId="4" fontId="23" fillId="0" borderId="40" xfId="0" applyNumberFormat="1" applyFont="1" applyBorder="1" applyAlignment="1">
      <alignment horizontal="center" vertical="center" wrapText="1"/>
    </xf>
    <xf numFmtId="4" fontId="23" fillId="0" borderId="3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6" xfId="0" applyBorder="1" applyAlignment="1">
      <alignment wrapText="1"/>
    </xf>
    <xf numFmtId="0" fontId="26" fillId="0" borderId="15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top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" fontId="23" fillId="0" borderId="43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left" vertical="center" wrapText="1"/>
    </xf>
    <xf numFmtId="4" fontId="23" fillId="0" borderId="45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5" xfId="57" applyNumberFormat="1" applyFont="1" applyFill="1" applyBorder="1" applyAlignment="1">
      <alignment horizontal="center" vertical="center" wrapText="1"/>
    </xf>
    <xf numFmtId="1" fontId="23" fillId="0" borderId="45" xfId="57" applyNumberFormat="1" applyFont="1" applyFill="1" applyBorder="1" applyAlignment="1">
      <alignment horizontal="center" vertical="center" wrapText="1"/>
    </xf>
    <xf numFmtId="2" fontId="23" fillId="24" borderId="14" xfId="57" applyNumberFormat="1" applyFont="1" applyFill="1" applyBorder="1" applyAlignment="1">
      <alignment horizontal="center" vertical="center" wrapText="1"/>
    </xf>
    <xf numFmtId="2" fontId="23" fillId="24" borderId="10" xfId="57" applyNumberFormat="1" applyFont="1" applyFill="1" applyBorder="1" applyAlignment="1">
      <alignment horizontal="center" vertical="center" wrapText="1"/>
    </xf>
    <xf numFmtId="2" fontId="23" fillId="24" borderId="15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4" xfId="56" applyNumberFormat="1" applyFont="1" applyFill="1" applyBorder="1" applyAlignment="1">
      <alignment horizontal="center" vertical="center" wrapText="1"/>
      <protection/>
    </xf>
    <xf numFmtId="2" fontId="23" fillId="24" borderId="10" xfId="56" applyNumberFormat="1" applyFont="1" applyFill="1" applyBorder="1" applyAlignment="1">
      <alignment horizontal="center" vertical="center" wrapText="1"/>
      <protection/>
    </xf>
    <xf numFmtId="2" fontId="23" fillId="24" borderId="15" xfId="56" applyNumberFormat="1" applyFont="1" applyFill="1" applyBorder="1" applyAlignment="1">
      <alignment horizontal="center" vertical="center" wrapText="1"/>
      <protection/>
    </xf>
    <xf numFmtId="2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2" fontId="23" fillId="24" borderId="41" xfId="0" applyNumberFormat="1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2" fontId="23" fillId="24" borderId="45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wrapText="1"/>
    </xf>
    <xf numFmtId="2" fontId="23" fillId="24" borderId="15" xfId="0" applyNumberFormat="1" applyFont="1" applyFill="1" applyBorder="1" applyAlignment="1">
      <alignment horizontal="center" wrapText="1"/>
    </xf>
    <xf numFmtId="2" fontId="23" fillId="24" borderId="12" xfId="0" applyNumberFormat="1" applyFont="1" applyFill="1" applyBorder="1" applyAlignment="1">
      <alignment horizontal="center" wrapText="1"/>
    </xf>
    <xf numFmtId="2" fontId="23" fillId="24" borderId="41" xfId="0" applyNumberFormat="1" applyFont="1" applyFill="1" applyBorder="1" applyAlignment="1">
      <alignment horizontal="center" wrapText="1"/>
    </xf>
    <xf numFmtId="4" fontId="23" fillId="24" borderId="46" xfId="57" applyNumberFormat="1" applyFont="1" applyFill="1" applyBorder="1" applyAlignment="1">
      <alignment horizontal="center" vertical="center" wrapText="1"/>
    </xf>
    <xf numFmtId="4" fontId="23" fillId="24" borderId="47" xfId="57" applyNumberFormat="1" applyFont="1" applyFill="1" applyBorder="1" applyAlignment="1">
      <alignment horizontal="center" vertical="center" wrapText="1"/>
    </xf>
    <xf numFmtId="0" fontId="23" fillId="24" borderId="47" xfId="57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4" fontId="23" fillId="24" borderId="47" xfId="0" applyNumberFormat="1" applyFont="1" applyFill="1" applyBorder="1" applyAlignment="1">
      <alignment horizontal="center" vertical="center" wrapText="1"/>
    </xf>
    <xf numFmtId="0" fontId="23" fillId="24" borderId="46" xfId="57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31" fillId="24" borderId="47" xfId="56" applyFont="1" applyFill="1" applyBorder="1" applyAlignment="1">
      <alignment horizontal="center" vertical="center" wrapText="1"/>
      <protection/>
    </xf>
    <xf numFmtId="0" fontId="31" fillId="24" borderId="48" xfId="56" applyFont="1" applyFill="1" applyBorder="1" applyAlignment="1">
      <alignment horizontal="center" vertical="center" wrapText="1"/>
      <protection/>
    </xf>
    <xf numFmtId="0" fontId="23" fillId="24" borderId="46" xfId="56" applyFont="1" applyFill="1" applyBorder="1" applyAlignment="1">
      <alignment horizontal="center" vertical="center" wrapText="1"/>
      <protection/>
    </xf>
    <xf numFmtId="0" fontId="23" fillId="24" borderId="47" xfId="56" applyFont="1" applyFill="1" applyBorder="1" applyAlignment="1">
      <alignment horizontal="center" vertical="center" wrapText="1"/>
      <protection/>
    </xf>
    <xf numFmtId="4" fontId="23" fillId="24" borderId="47" xfId="56" applyNumberFormat="1" applyFont="1" applyFill="1" applyBorder="1" applyAlignment="1">
      <alignment horizontal="center" vertical="center" wrapText="1"/>
      <protection/>
    </xf>
    <xf numFmtId="0" fontId="23" fillId="24" borderId="48" xfId="56" applyFont="1" applyFill="1" applyBorder="1" applyAlignment="1">
      <alignment horizontal="center" vertical="center" wrapText="1"/>
      <protection/>
    </xf>
    <xf numFmtId="0" fontId="31" fillId="24" borderId="46" xfId="56" applyFont="1" applyFill="1" applyBorder="1" applyAlignment="1">
      <alignment horizontal="center" vertical="center" wrapText="1"/>
      <protection/>
    </xf>
    <xf numFmtId="4" fontId="31" fillId="24" borderId="47" xfId="56" applyNumberFormat="1" applyFont="1" applyFill="1" applyBorder="1" applyAlignment="1">
      <alignment horizontal="center" vertical="center" wrapText="1"/>
      <protection/>
    </xf>
    <xf numFmtId="0" fontId="31" fillId="24" borderId="47" xfId="0" applyFont="1" applyFill="1" applyBorder="1" applyAlignment="1">
      <alignment horizontal="center" vertical="center" wrapText="1"/>
    </xf>
    <xf numFmtId="4" fontId="31" fillId="24" borderId="47" xfId="0" applyNumberFormat="1" applyFont="1" applyFill="1" applyBorder="1" applyAlignment="1">
      <alignment horizontal="center" vertical="center" wrapText="1"/>
    </xf>
    <xf numFmtId="0" fontId="31" fillId="24" borderId="49" xfId="0" applyFont="1" applyFill="1" applyBorder="1" applyAlignment="1">
      <alignment horizontal="center" vertical="center" wrapText="1"/>
    </xf>
    <xf numFmtId="4" fontId="23" fillId="24" borderId="46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wrapText="1"/>
    </xf>
    <xf numFmtId="0" fontId="26" fillId="24" borderId="36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6" fillId="24" borderId="38" xfId="0" applyFont="1" applyFill="1" applyBorder="1" applyAlignment="1">
      <alignment horizontal="center" wrapText="1"/>
    </xf>
    <xf numFmtId="4" fontId="23" fillId="0" borderId="3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4" fontId="23" fillId="24" borderId="49" xfId="0" applyNumberFormat="1" applyFont="1" applyFill="1" applyBorder="1" applyAlignment="1">
      <alignment horizontal="center" vertical="center" wrapText="1"/>
    </xf>
    <xf numFmtId="4" fontId="23" fillId="24" borderId="48" xfId="0" applyNumberFormat="1" applyFont="1" applyFill="1" applyBorder="1" applyAlignment="1">
      <alignment horizontal="center" vertical="center" wrapText="1"/>
    </xf>
    <xf numFmtId="4" fontId="23" fillId="0" borderId="43" xfId="56" applyNumberFormat="1" applyFont="1" applyBorder="1" applyAlignment="1">
      <alignment horizontal="center" vertical="center" wrapText="1"/>
      <protection/>
    </xf>
    <xf numFmtId="0" fontId="23" fillId="0" borderId="41" xfId="56" applyFont="1" applyBorder="1" applyAlignment="1">
      <alignment horizontal="left" vertical="center" wrapText="1"/>
      <protection/>
    </xf>
    <xf numFmtId="4" fontId="23" fillId="0" borderId="41" xfId="56" applyNumberFormat="1" applyFont="1" applyBorder="1" applyAlignment="1">
      <alignment horizontal="center" vertical="center" wrapText="1"/>
      <protection/>
    </xf>
    <xf numFmtId="0" fontId="23" fillId="0" borderId="41" xfId="56" applyFont="1" applyBorder="1" applyAlignment="1">
      <alignment horizontal="center" vertical="center" wrapText="1"/>
      <protection/>
    </xf>
    <xf numFmtId="2" fontId="23" fillId="24" borderId="41" xfId="56" applyNumberFormat="1" applyFont="1" applyFill="1" applyBorder="1" applyAlignment="1">
      <alignment horizontal="center" vertical="center" wrapText="1"/>
      <protection/>
    </xf>
    <xf numFmtId="0" fontId="31" fillId="24" borderId="50" xfId="56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24" borderId="50" xfId="56" applyFont="1" applyFill="1" applyBorder="1" applyAlignment="1">
      <alignment horizontal="center" vertical="center" wrapText="1"/>
      <protection/>
    </xf>
    <xf numFmtId="4" fontId="23" fillId="0" borderId="45" xfId="57" applyNumberFormat="1" applyFont="1" applyFill="1" applyBorder="1" applyAlignment="1">
      <alignment horizontal="center" vertical="center" wrapText="1"/>
    </xf>
    <xf numFmtId="0" fontId="23" fillId="0" borderId="16" xfId="58" applyFont="1" applyBorder="1" applyAlignment="1">
      <alignment horizontal="center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4" fontId="23" fillId="0" borderId="53" xfId="56" applyNumberFormat="1" applyFont="1" applyBorder="1" applyAlignment="1">
      <alignment horizontal="center" vertical="center" wrapText="1"/>
      <protection/>
    </xf>
    <xf numFmtId="0" fontId="23" fillId="0" borderId="54" xfId="56" applyFont="1" applyBorder="1" applyAlignment="1">
      <alignment horizontal="left" vertical="center" wrapText="1"/>
      <protection/>
    </xf>
    <xf numFmtId="4" fontId="23" fillId="0" borderId="54" xfId="56" applyNumberFormat="1" applyFont="1" applyBorder="1" applyAlignment="1">
      <alignment horizontal="center" vertical="center" wrapText="1"/>
      <protection/>
    </xf>
    <xf numFmtId="0" fontId="23" fillId="0" borderId="54" xfId="56" applyFont="1" applyBorder="1" applyAlignment="1">
      <alignment horizontal="center" vertical="center" wrapText="1"/>
      <protection/>
    </xf>
    <xf numFmtId="0" fontId="23" fillId="0" borderId="54" xfId="57" applyNumberFormat="1" applyFont="1" applyFill="1" applyBorder="1" applyAlignment="1">
      <alignment horizontal="center" vertical="center" wrapText="1"/>
    </xf>
    <xf numFmtId="2" fontId="23" fillId="24" borderId="54" xfId="56" applyNumberFormat="1" applyFont="1" applyFill="1" applyBorder="1" applyAlignment="1">
      <alignment horizontal="center" vertical="center" wrapText="1"/>
      <protection/>
    </xf>
    <xf numFmtId="4" fontId="23" fillId="0" borderId="54" xfId="57" applyNumberFormat="1" applyFont="1" applyFill="1" applyBorder="1" applyAlignment="1">
      <alignment horizontal="center" vertical="center" wrapText="1"/>
    </xf>
    <xf numFmtId="1" fontId="23" fillId="0" borderId="54" xfId="57" applyNumberFormat="1" applyFont="1" applyFill="1" applyBorder="1" applyAlignment="1">
      <alignment horizontal="center" vertical="center" wrapText="1"/>
    </xf>
    <xf numFmtId="0" fontId="23" fillId="24" borderId="55" xfId="56" applyFont="1" applyFill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31" fillId="0" borderId="14" xfId="57" applyFont="1" applyFill="1" applyBorder="1" applyAlignment="1">
      <alignment horizontal="left" vertical="center" wrapText="1"/>
    </xf>
    <xf numFmtId="0" fontId="31" fillId="0" borderId="10" xfId="57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57" applyFont="1" applyFill="1" applyBorder="1" applyAlignment="1">
      <alignment horizontal="left" vertical="center" wrapText="1"/>
    </xf>
    <xf numFmtId="0" fontId="35" fillId="0" borderId="43" xfId="0" applyFont="1" applyBorder="1" applyAlignment="1">
      <alignment wrapText="1"/>
    </xf>
    <xf numFmtId="0" fontId="0" fillId="0" borderId="38" xfId="0" applyBorder="1" applyAlignment="1">
      <alignment horizontal="left"/>
    </xf>
    <xf numFmtId="0" fontId="24" fillId="0" borderId="0" xfId="0" applyFont="1" applyAlignment="1" applyProtection="1">
      <alignment horizontal="left" vertical="center"/>
      <protection locked="0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3" xfId="56"/>
    <cellStyle name="Normální 4" xfId="57"/>
    <cellStyle name="Normální 6" xfId="58"/>
    <cellStyle name="Note" xfId="59"/>
    <cellStyle name="Output" xfId="60"/>
    <cellStyle name="Title" xfId="61"/>
    <cellStyle name="Total" xfId="62"/>
    <cellStyle name="Warning Text" xfId="63"/>
  </cellStyles>
  <dxfs count="20">
    <dxf>
      <font>
        <b/>
        <i val="0"/>
        <u val="none"/>
        <strike val="0"/>
        <sz val="12"/>
        <name val="Verdana"/>
        <color auto="1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 style="medium"/>
        <right/>
        <top style="thin"/>
        <bottom style="thin"/>
      </border>
    </dxf>
    <dxf>
      <font>
        <b/>
        <i val="0"/>
        <u val="none"/>
        <strike val="0"/>
        <sz val="12"/>
        <name val="Verdana"/>
        <color auto="1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 style="medium"/>
        <right style="medium"/>
        <top style="thin"/>
        <bottom style="thin"/>
      </border>
    </dxf>
    <dxf>
      <font>
        <b val="0"/>
        <i val="0"/>
        <u val="none"/>
        <strike val="0"/>
        <sz val="12"/>
        <name val="Verdana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medium"/>
        <top style="thin"/>
        <bottom style="thin"/>
      </border>
    </dxf>
    <dxf>
      <font>
        <b val="0"/>
        <i val="0"/>
        <u val="none"/>
        <strike val="0"/>
        <sz val="12"/>
        <name val="Verdana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Verdana"/>
      </font>
    </dxf>
    <dxf>
      <font>
        <b/>
        <i val="0"/>
        <u val="none"/>
        <strike val="0"/>
        <sz val="12"/>
        <name val="Verdana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hair"/>
        <bottom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numFmt numFmtId="178" formatCode="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hair"/>
        <bottom style="medium"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numFmt numFmtId="179" formatCode="#,##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hair"/>
        <bottom style="medium"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numFmt numFmtId="180" formatCode="0.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numFmt numFmtId="181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hair"/>
        <bottom style="medium"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numFmt numFmtId="179" formatCode="#,##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hair"/>
        <bottom style="medium"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numFmt numFmtId="179" formatCode="#,##0.00"/>
      <fill>
        <patternFill patternType="none"/>
      </fill>
      <alignment horizontal="center" vertical="center" textRotation="0" wrapText="1" shrinkToFit="1" readingOrder="0"/>
      <border>
        <left/>
        <right style="thin"/>
        <top style="hair"/>
        <bottom style="medium"/>
      </border>
    </dxf>
    <dxf>
      <border>
        <left style="medium"/>
        <right style="thick"/>
        <top style="medium"/>
        <bottom style="medium"/>
      </border>
    </dxf>
    <dxf>
      <font>
        <b val="0"/>
        <i val="0"/>
        <u val="none"/>
        <strike val="0"/>
        <sz val="9"/>
        <name val="Verdana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i val="0"/>
        <u val="none"/>
        <strike val="0"/>
        <name val="Verdana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J658" totalsRowShown="0" headerRowDxfId="19" dataDxfId="18" tableBorderDxfId="17">
  <tableColumns count="10">
    <tableColumn id="1" name="Položka číSlo" dataDxfId="16"/>
    <tableColumn id="2" name="NÁZEV SOUČÁSTI" dataDxfId="15"/>
    <tableColumn id="3" name="Varianta" dataDxfId="14"/>
    <tableColumn id="4" name="Popis varianty" dataDxfId="13"/>
    <tableColumn id="5" name="MJ" dataDxfId="12"/>
    <tableColumn id="6" name="Předpokl. odběr" dataDxfId="11"/>
    <tableColumn id="7" name="Cena MJ" dataDxfId="10"/>
    <tableColumn id="8" name="Cena celkem" dataDxfId="9"/>
    <tableColumn id="9" name="Min. rezerv. množství" dataDxfId="8"/>
    <tableColumn id="10" name="Produkt dodavatel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B2:E15" totalsRowShown="0" headerRowDxfId="6" dataDxfId="5" tableBorderDxfId="4">
  <autoFilter ref="B2:E15"/>
  <tableColumns count="4">
    <tableColumn id="1" name="Kategorie" dataDxfId="3"/>
    <tableColumn id="2" name="Název kategorie" dataDxfId="2"/>
    <tableColumn id="3" name="∑ Položek" dataDxfId="1"/>
    <tableColumn id="4" name="Cena celk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talogy.elzel.cz/KatalogDraha/cs/varianta-detail/default/209650" TargetMode="External" /><Relationship Id="rId2" Type="http://schemas.openxmlformats.org/officeDocument/2006/relationships/hyperlink" Target="http://katalogy.elzel.cz/KatalogDraha/cs/varianta-detail/default/209650" TargetMode="External" /><Relationship Id="rId3" Type="http://schemas.openxmlformats.org/officeDocument/2006/relationships/hyperlink" Target="http://katalogy.elzel.cz/KatalogDraha/cs/varianta-detail/default/209650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8"/>
  <sheetViews>
    <sheetView tabSelected="1" workbookViewId="0" topLeftCell="A1">
      <pane ySplit="2" topLeftCell="A3" activePane="bottomLeft" state="frozen"/>
      <selection pane="bottomLeft" activeCell="D668" sqref="D668"/>
    </sheetView>
  </sheetViews>
  <sheetFormatPr defaultColWidth="8.796875" defaultRowHeight="14.25"/>
  <cols>
    <col min="1" max="1" width="9.296875" style="0" customWidth="1"/>
    <col min="2" max="2" width="27.69921875" style="46" customWidth="1"/>
    <col min="3" max="3" width="7.19921875" style="0" customWidth="1"/>
    <col min="4" max="4" width="36.19921875" style="46" customWidth="1"/>
    <col min="5" max="5" width="4.59765625" style="0" customWidth="1"/>
    <col min="6" max="6" width="10.796875" style="0" customWidth="1"/>
    <col min="7" max="7" width="7.296875" style="1" customWidth="1"/>
    <col min="8" max="8" width="9.296875" style="0" customWidth="1"/>
    <col min="9" max="9" width="13.796875" style="0" customWidth="1"/>
    <col min="10" max="10" width="12.796875" style="47" customWidth="1"/>
  </cols>
  <sheetData>
    <row r="1" spans="1:10" ht="15" thickBot="1">
      <c r="A1" s="273" t="s">
        <v>834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s="10" customFormat="1" ht="23.25" thickBot="1">
      <c r="A2" s="3" t="s">
        <v>9</v>
      </c>
      <c r="B2" s="4" t="s">
        <v>10</v>
      </c>
      <c r="C2" s="5" t="s">
        <v>11</v>
      </c>
      <c r="D2" s="4" t="s">
        <v>12</v>
      </c>
      <c r="E2" s="6" t="s">
        <v>13</v>
      </c>
      <c r="F2" s="5" t="s">
        <v>14</v>
      </c>
      <c r="G2" s="7" t="s">
        <v>15</v>
      </c>
      <c r="H2" s="6" t="s">
        <v>16</v>
      </c>
      <c r="I2" s="8" t="s">
        <v>8</v>
      </c>
      <c r="J2" s="9" t="s">
        <v>801</v>
      </c>
    </row>
    <row r="3" spans="1:10" s="14" customFormat="1" ht="11.25">
      <c r="A3" s="71" t="s">
        <v>17</v>
      </c>
      <c r="B3" s="11" t="s">
        <v>18</v>
      </c>
      <c r="C3" s="12" t="s">
        <v>19</v>
      </c>
      <c r="D3" s="13" t="s">
        <v>20</v>
      </c>
      <c r="E3" s="72" t="s">
        <v>21</v>
      </c>
      <c r="F3" s="73">
        <v>658</v>
      </c>
      <c r="G3" s="187"/>
      <c r="H3" s="74">
        <f>F3*G3</f>
        <v>0</v>
      </c>
      <c r="I3" s="75">
        <v>71</v>
      </c>
      <c r="J3" s="203"/>
    </row>
    <row r="4" spans="1:10" s="14" customFormat="1" ht="11.25">
      <c r="A4" s="76"/>
      <c r="B4" s="15"/>
      <c r="C4" s="16" t="s">
        <v>22</v>
      </c>
      <c r="D4" s="15" t="s">
        <v>23</v>
      </c>
      <c r="E4" s="77" t="s">
        <v>21</v>
      </c>
      <c r="F4" s="78">
        <v>133</v>
      </c>
      <c r="G4" s="188"/>
      <c r="H4" s="79">
        <f aca="true" t="shared" si="0" ref="H4:H62">F4*G4</f>
        <v>0</v>
      </c>
      <c r="I4" s="80">
        <v>15</v>
      </c>
      <c r="J4" s="204"/>
    </row>
    <row r="5" spans="1:10" s="14" customFormat="1" ht="11.25">
      <c r="A5" s="76"/>
      <c r="B5" s="15"/>
      <c r="C5" s="16" t="s">
        <v>24</v>
      </c>
      <c r="D5" s="15" t="s">
        <v>25</v>
      </c>
      <c r="E5" s="77" t="s">
        <v>21</v>
      </c>
      <c r="F5" s="78">
        <v>305</v>
      </c>
      <c r="G5" s="188"/>
      <c r="H5" s="79">
        <f t="shared" si="0"/>
        <v>0</v>
      </c>
      <c r="I5" s="80">
        <v>33</v>
      </c>
      <c r="J5" s="204"/>
    </row>
    <row r="6" spans="1:10" s="14" customFormat="1" ht="11.25">
      <c r="A6" s="76"/>
      <c r="B6" s="15"/>
      <c r="C6" s="16" t="s">
        <v>26</v>
      </c>
      <c r="D6" s="15" t="s">
        <v>27</v>
      </c>
      <c r="E6" s="77" t="s">
        <v>21</v>
      </c>
      <c r="F6" s="78">
        <v>210</v>
      </c>
      <c r="G6" s="188"/>
      <c r="H6" s="79">
        <f t="shared" si="0"/>
        <v>0</v>
      </c>
      <c r="I6" s="80">
        <v>23</v>
      </c>
      <c r="J6" s="204"/>
    </row>
    <row r="7" spans="1:10" s="14" customFormat="1" ht="22.5">
      <c r="A7" s="76" t="s">
        <v>28</v>
      </c>
      <c r="B7" s="17" t="s">
        <v>29</v>
      </c>
      <c r="C7" s="16" t="s">
        <v>19</v>
      </c>
      <c r="D7" s="15" t="s">
        <v>25</v>
      </c>
      <c r="E7" s="77" t="s">
        <v>21</v>
      </c>
      <c r="F7" s="78">
        <v>150</v>
      </c>
      <c r="G7" s="188"/>
      <c r="H7" s="79">
        <f t="shared" si="0"/>
        <v>0</v>
      </c>
      <c r="I7" s="80">
        <v>17</v>
      </c>
      <c r="J7" s="204"/>
    </row>
    <row r="8" spans="1:10" s="14" customFormat="1" ht="11.25">
      <c r="A8" s="76"/>
      <c r="B8" s="15"/>
      <c r="C8" s="16" t="s">
        <v>22</v>
      </c>
      <c r="D8" s="15" t="s">
        <v>27</v>
      </c>
      <c r="E8" s="77" t="s">
        <v>21</v>
      </c>
      <c r="F8" s="78">
        <v>143</v>
      </c>
      <c r="G8" s="188"/>
      <c r="H8" s="79">
        <f t="shared" si="0"/>
        <v>0</v>
      </c>
      <c r="I8" s="80">
        <v>16</v>
      </c>
      <c r="J8" s="204"/>
    </row>
    <row r="9" spans="1:10" s="14" customFormat="1" ht="11.25">
      <c r="A9" s="76"/>
      <c r="B9" s="15"/>
      <c r="C9" s="16" t="s">
        <v>24</v>
      </c>
      <c r="D9" s="15" t="s">
        <v>30</v>
      </c>
      <c r="E9" s="77" t="s">
        <v>21</v>
      </c>
      <c r="F9" s="78">
        <v>112</v>
      </c>
      <c r="G9" s="188"/>
      <c r="H9" s="79">
        <f t="shared" si="0"/>
        <v>0</v>
      </c>
      <c r="I9" s="80">
        <v>12</v>
      </c>
      <c r="J9" s="204"/>
    </row>
    <row r="10" spans="1:10" s="14" customFormat="1" ht="22.5">
      <c r="A10" s="76" t="s">
        <v>31</v>
      </c>
      <c r="B10" s="17" t="s">
        <v>32</v>
      </c>
      <c r="C10" s="16"/>
      <c r="D10" s="17"/>
      <c r="E10" s="77" t="s">
        <v>21</v>
      </c>
      <c r="F10" s="78">
        <v>84</v>
      </c>
      <c r="G10" s="188"/>
      <c r="H10" s="79">
        <f t="shared" si="0"/>
        <v>0</v>
      </c>
      <c r="I10" s="80">
        <v>9</v>
      </c>
      <c r="J10" s="205"/>
    </row>
    <row r="11" spans="1:10" s="14" customFormat="1" ht="22.5">
      <c r="A11" s="76" t="s">
        <v>33</v>
      </c>
      <c r="B11" s="17" t="s">
        <v>34</v>
      </c>
      <c r="C11" s="16"/>
      <c r="D11" s="17"/>
      <c r="E11" s="77" t="s">
        <v>21</v>
      </c>
      <c r="F11" s="78">
        <v>181</v>
      </c>
      <c r="G11" s="188"/>
      <c r="H11" s="79">
        <f t="shared" si="0"/>
        <v>0</v>
      </c>
      <c r="I11" s="80">
        <v>20</v>
      </c>
      <c r="J11" s="205"/>
    </row>
    <row r="12" spans="1:10" s="14" customFormat="1" ht="22.5">
      <c r="A12" s="76" t="s">
        <v>35</v>
      </c>
      <c r="B12" s="17" t="s">
        <v>34</v>
      </c>
      <c r="C12" s="79"/>
      <c r="D12" s="17"/>
      <c r="E12" s="77" t="s">
        <v>21</v>
      </c>
      <c r="F12" s="78">
        <v>343</v>
      </c>
      <c r="G12" s="188"/>
      <c r="H12" s="79">
        <f t="shared" si="0"/>
        <v>0</v>
      </c>
      <c r="I12" s="80">
        <v>37</v>
      </c>
      <c r="J12" s="205"/>
    </row>
    <row r="13" spans="1:10" s="14" customFormat="1" ht="11.25">
      <c r="A13" s="76" t="s">
        <v>36</v>
      </c>
      <c r="B13" s="17" t="s">
        <v>37</v>
      </c>
      <c r="C13" s="79"/>
      <c r="D13" s="17"/>
      <c r="E13" s="77" t="s">
        <v>21</v>
      </c>
      <c r="F13" s="78">
        <v>24</v>
      </c>
      <c r="G13" s="188"/>
      <c r="H13" s="79">
        <f t="shared" si="0"/>
        <v>0</v>
      </c>
      <c r="I13" s="80">
        <v>3</v>
      </c>
      <c r="J13" s="205"/>
    </row>
    <row r="14" spans="1:10" s="14" customFormat="1" ht="11.25">
      <c r="A14" s="76" t="s">
        <v>38</v>
      </c>
      <c r="B14" s="17" t="s">
        <v>39</v>
      </c>
      <c r="C14" s="79"/>
      <c r="D14" s="17"/>
      <c r="E14" s="77" t="s">
        <v>21</v>
      </c>
      <c r="F14" s="78">
        <v>24</v>
      </c>
      <c r="G14" s="188"/>
      <c r="H14" s="79">
        <f t="shared" si="0"/>
        <v>0</v>
      </c>
      <c r="I14" s="80">
        <v>3</v>
      </c>
      <c r="J14" s="205"/>
    </row>
    <row r="15" spans="1:10" s="14" customFormat="1" ht="22.5">
      <c r="A15" s="76" t="s">
        <v>40</v>
      </c>
      <c r="B15" s="17" t="s">
        <v>41</v>
      </c>
      <c r="C15" s="79"/>
      <c r="D15" s="17"/>
      <c r="E15" s="77" t="s">
        <v>21</v>
      </c>
      <c r="F15" s="78">
        <v>50</v>
      </c>
      <c r="G15" s="188"/>
      <c r="H15" s="79">
        <f t="shared" si="0"/>
        <v>0</v>
      </c>
      <c r="I15" s="80">
        <v>6</v>
      </c>
      <c r="J15" s="205"/>
    </row>
    <row r="16" spans="1:10" s="14" customFormat="1" ht="11.25">
      <c r="A16" s="37" t="s">
        <v>42</v>
      </c>
      <c r="B16" s="15" t="s">
        <v>43</v>
      </c>
      <c r="C16" s="16" t="s">
        <v>19</v>
      </c>
      <c r="D16" s="15" t="s">
        <v>44</v>
      </c>
      <c r="E16" s="77" t="s">
        <v>21</v>
      </c>
      <c r="F16" s="78">
        <v>4</v>
      </c>
      <c r="G16" s="188"/>
      <c r="H16" s="79">
        <f t="shared" si="0"/>
        <v>0</v>
      </c>
      <c r="I16" s="80">
        <v>1</v>
      </c>
      <c r="J16" s="205"/>
    </row>
    <row r="17" spans="1:10" s="14" customFormat="1" ht="11.25">
      <c r="A17" s="37"/>
      <c r="B17" s="15"/>
      <c r="C17" s="16" t="s">
        <v>22</v>
      </c>
      <c r="D17" s="15" t="s">
        <v>45</v>
      </c>
      <c r="E17" s="77" t="s">
        <v>21</v>
      </c>
      <c r="F17" s="78">
        <v>8</v>
      </c>
      <c r="G17" s="188"/>
      <c r="H17" s="79">
        <f t="shared" si="0"/>
        <v>0</v>
      </c>
      <c r="I17" s="80">
        <v>1</v>
      </c>
      <c r="J17" s="205"/>
    </row>
    <row r="18" spans="1:10" s="20" customFormat="1" ht="22.5">
      <c r="A18" s="81" t="s">
        <v>46</v>
      </c>
      <c r="B18" s="18" t="s">
        <v>47</v>
      </c>
      <c r="C18" s="27"/>
      <c r="D18" s="19"/>
      <c r="E18" s="27" t="s">
        <v>21</v>
      </c>
      <c r="F18" s="82">
        <v>8</v>
      </c>
      <c r="G18" s="189"/>
      <c r="H18" s="83">
        <f t="shared" si="0"/>
        <v>0</v>
      </c>
      <c r="I18" s="84">
        <v>1</v>
      </c>
      <c r="J18" s="206"/>
    </row>
    <row r="19" spans="1:10" s="20" customFormat="1" ht="12.75">
      <c r="A19" s="118" t="s">
        <v>858</v>
      </c>
      <c r="B19" s="19" t="s">
        <v>215</v>
      </c>
      <c r="C19" s="27" t="s">
        <v>19</v>
      </c>
      <c r="D19" s="19" t="s">
        <v>216</v>
      </c>
      <c r="E19" s="27" t="s">
        <v>21</v>
      </c>
      <c r="F19" s="82">
        <v>105</v>
      </c>
      <c r="G19" s="189"/>
      <c r="H19" s="83">
        <f>F19*G19</f>
        <v>0</v>
      </c>
      <c r="I19" s="84">
        <v>12</v>
      </c>
      <c r="J19" s="234"/>
    </row>
    <row r="20" spans="1:10" s="20" customFormat="1" ht="13.5" thickBot="1">
      <c r="A20" s="231"/>
      <c r="B20" s="34"/>
      <c r="C20" s="22" t="s">
        <v>22</v>
      </c>
      <c r="D20" s="34" t="s">
        <v>217</v>
      </c>
      <c r="E20" s="22" t="s">
        <v>21</v>
      </c>
      <c r="F20" s="87">
        <v>105</v>
      </c>
      <c r="G20" s="197"/>
      <c r="H20" s="88">
        <f>F20*G20</f>
        <v>0</v>
      </c>
      <c r="I20" s="89">
        <v>12</v>
      </c>
      <c r="J20" s="233"/>
    </row>
    <row r="21" spans="1:10" s="20" customFormat="1" ht="22.5">
      <c r="A21" s="71" t="s">
        <v>48</v>
      </c>
      <c r="B21" s="263" t="s">
        <v>832</v>
      </c>
      <c r="C21" s="74"/>
      <c r="D21" s="11"/>
      <c r="E21" s="72" t="s">
        <v>21</v>
      </c>
      <c r="F21" s="73">
        <v>231</v>
      </c>
      <c r="G21" s="187"/>
      <c r="H21" s="74">
        <f t="shared" si="0"/>
        <v>0</v>
      </c>
      <c r="I21" s="75">
        <v>25</v>
      </c>
      <c r="J21" s="208"/>
    </row>
    <row r="22" spans="1:10" s="20" customFormat="1" ht="22.5" customHeight="1">
      <c r="A22" s="76" t="s">
        <v>49</v>
      </c>
      <c r="B22" s="264" t="s">
        <v>831</v>
      </c>
      <c r="C22" s="79"/>
      <c r="D22" s="17"/>
      <c r="E22" s="77" t="s">
        <v>21</v>
      </c>
      <c r="F22" s="78">
        <v>924</v>
      </c>
      <c r="G22" s="188"/>
      <c r="H22" s="79">
        <f t="shared" si="0"/>
        <v>0</v>
      </c>
      <c r="I22" s="80">
        <v>99</v>
      </c>
      <c r="J22" s="205"/>
    </row>
    <row r="23" spans="1:10" s="20" customFormat="1" ht="12.75">
      <c r="A23" s="76" t="s">
        <v>50</v>
      </c>
      <c r="B23" s="264" t="s">
        <v>51</v>
      </c>
      <c r="C23" s="79"/>
      <c r="D23" s="17"/>
      <c r="E23" s="77" t="s">
        <v>21</v>
      </c>
      <c r="F23" s="78">
        <v>3552</v>
      </c>
      <c r="G23" s="188"/>
      <c r="H23" s="79">
        <f t="shared" si="0"/>
        <v>0</v>
      </c>
      <c r="I23" s="80">
        <v>100</v>
      </c>
      <c r="J23" s="205"/>
    </row>
    <row r="24" spans="1:10" s="20" customFormat="1" ht="12.75">
      <c r="A24" s="76" t="s">
        <v>52</v>
      </c>
      <c r="B24" s="264" t="s">
        <v>53</v>
      </c>
      <c r="C24" s="79"/>
      <c r="D24" s="17"/>
      <c r="E24" s="77" t="s">
        <v>21</v>
      </c>
      <c r="F24" s="78">
        <v>59</v>
      </c>
      <c r="G24" s="188"/>
      <c r="H24" s="79">
        <f t="shared" si="0"/>
        <v>0</v>
      </c>
      <c r="I24" s="80">
        <v>7</v>
      </c>
      <c r="J24" s="205"/>
    </row>
    <row r="25" spans="1:10" s="20" customFormat="1" ht="22.5">
      <c r="A25" s="76" t="s">
        <v>54</v>
      </c>
      <c r="B25" s="264" t="s">
        <v>55</v>
      </c>
      <c r="C25" s="79"/>
      <c r="D25" s="17"/>
      <c r="E25" s="77" t="s">
        <v>21</v>
      </c>
      <c r="F25" s="78">
        <v>45</v>
      </c>
      <c r="G25" s="188"/>
      <c r="H25" s="79">
        <f t="shared" si="0"/>
        <v>0</v>
      </c>
      <c r="I25" s="80">
        <v>5</v>
      </c>
      <c r="J25" s="205"/>
    </row>
    <row r="26" spans="1:10" s="20" customFormat="1" ht="22.5">
      <c r="A26" s="76" t="s">
        <v>56</v>
      </c>
      <c r="B26" s="264" t="s">
        <v>57</v>
      </c>
      <c r="C26" s="79"/>
      <c r="D26" s="17"/>
      <c r="E26" s="77" t="s">
        <v>21</v>
      </c>
      <c r="F26" s="78">
        <v>13</v>
      </c>
      <c r="G26" s="188"/>
      <c r="H26" s="79">
        <f t="shared" si="0"/>
        <v>0</v>
      </c>
      <c r="I26" s="80">
        <v>2</v>
      </c>
      <c r="J26" s="205"/>
    </row>
    <row r="27" spans="1:10" s="20" customFormat="1" ht="12.75">
      <c r="A27" s="76" t="s">
        <v>58</v>
      </c>
      <c r="B27" s="264" t="s">
        <v>59</v>
      </c>
      <c r="C27" s="79"/>
      <c r="D27" s="17"/>
      <c r="E27" s="77" t="s">
        <v>21</v>
      </c>
      <c r="F27" s="78">
        <v>162</v>
      </c>
      <c r="G27" s="188"/>
      <c r="H27" s="79">
        <f t="shared" si="0"/>
        <v>0</v>
      </c>
      <c r="I27" s="80">
        <v>18</v>
      </c>
      <c r="J27" s="205"/>
    </row>
    <row r="28" spans="1:10" s="20" customFormat="1" ht="12.75">
      <c r="A28" s="85" t="s">
        <v>60</v>
      </c>
      <c r="B28" s="265" t="s">
        <v>61</v>
      </c>
      <c r="C28" s="16"/>
      <c r="D28" s="15"/>
      <c r="E28" s="16" t="s">
        <v>21</v>
      </c>
      <c r="F28" s="78">
        <v>8</v>
      </c>
      <c r="G28" s="190"/>
      <c r="H28" s="79">
        <f t="shared" si="0"/>
        <v>0</v>
      </c>
      <c r="I28" s="80">
        <v>1</v>
      </c>
      <c r="J28" s="209"/>
    </row>
    <row r="29" spans="1:10" s="20" customFormat="1" ht="12.75">
      <c r="A29" s="85" t="s">
        <v>62</v>
      </c>
      <c r="B29" s="265" t="s">
        <v>63</v>
      </c>
      <c r="C29" s="16"/>
      <c r="D29" s="15"/>
      <c r="E29" s="16" t="s">
        <v>21</v>
      </c>
      <c r="F29" s="78">
        <v>8</v>
      </c>
      <c r="G29" s="190"/>
      <c r="H29" s="79">
        <f t="shared" si="0"/>
        <v>0</v>
      </c>
      <c r="I29" s="80">
        <v>1</v>
      </c>
      <c r="J29" s="209"/>
    </row>
    <row r="30" spans="1:10" s="20" customFormat="1" ht="12.75">
      <c r="A30" s="85" t="s">
        <v>64</v>
      </c>
      <c r="B30" s="265" t="s">
        <v>65</v>
      </c>
      <c r="C30" s="16"/>
      <c r="D30" s="15"/>
      <c r="E30" s="16" t="s">
        <v>21</v>
      </c>
      <c r="F30" s="78">
        <v>11</v>
      </c>
      <c r="G30" s="190"/>
      <c r="H30" s="79">
        <f t="shared" si="0"/>
        <v>0</v>
      </c>
      <c r="I30" s="80">
        <v>2</v>
      </c>
      <c r="J30" s="209"/>
    </row>
    <row r="31" spans="1:10" s="20" customFormat="1" ht="12.75">
      <c r="A31" s="85" t="s">
        <v>66</v>
      </c>
      <c r="B31" s="265" t="s">
        <v>67</v>
      </c>
      <c r="C31" s="16"/>
      <c r="D31" s="15"/>
      <c r="E31" s="16" t="s">
        <v>21</v>
      </c>
      <c r="F31" s="78">
        <v>11</v>
      </c>
      <c r="G31" s="190"/>
      <c r="H31" s="79">
        <f t="shared" si="0"/>
        <v>0</v>
      </c>
      <c r="I31" s="80">
        <v>2</v>
      </c>
      <c r="J31" s="209"/>
    </row>
    <row r="32" spans="1:10" s="20" customFormat="1" ht="12.75">
      <c r="A32" s="85" t="s">
        <v>68</v>
      </c>
      <c r="B32" s="15" t="s">
        <v>0</v>
      </c>
      <c r="C32" s="16"/>
      <c r="D32" s="15"/>
      <c r="E32" s="16" t="s">
        <v>21</v>
      </c>
      <c r="F32" s="78">
        <v>21</v>
      </c>
      <c r="G32" s="190"/>
      <c r="H32" s="79">
        <f t="shared" si="0"/>
        <v>0</v>
      </c>
      <c r="I32" s="80">
        <v>3</v>
      </c>
      <c r="J32" s="209"/>
    </row>
    <row r="33" spans="1:10" s="20" customFormat="1" ht="12.75">
      <c r="A33" s="85" t="s">
        <v>69</v>
      </c>
      <c r="B33" s="265" t="s">
        <v>70</v>
      </c>
      <c r="C33" s="16"/>
      <c r="D33" s="15"/>
      <c r="E33" s="16" t="s">
        <v>21</v>
      </c>
      <c r="F33" s="78">
        <v>11</v>
      </c>
      <c r="G33" s="190"/>
      <c r="H33" s="79">
        <f t="shared" si="0"/>
        <v>0</v>
      </c>
      <c r="I33" s="80">
        <v>2</v>
      </c>
      <c r="J33" s="209"/>
    </row>
    <row r="34" spans="1:10" s="20" customFormat="1" ht="12.75">
      <c r="A34" s="85" t="s">
        <v>71</v>
      </c>
      <c r="B34" s="15" t="s">
        <v>72</v>
      </c>
      <c r="C34" s="16"/>
      <c r="D34" s="15"/>
      <c r="E34" s="16" t="s">
        <v>21</v>
      </c>
      <c r="F34" s="78">
        <v>21</v>
      </c>
      <c r="G34" s="190"/>
      <c r="H34" s="79">
        <f t="shared" si="0"/>
        <v>0</v>
      </c>
      <c r="I34" s="80">
        <v>3</v>
      </c>
      <c r="J34" s="209"/>
    </row>
    <row r="35" spans="1:10" s="20" customFormat="1" ht="12.75">
      <c r="A35" s="85" t="s">
        <v>73</v>
      </c>
      <c r="B35" s="265" t="s">
        <v>74</v>
      </c>
      <c r="C35" s="16"/>
      <c r="D35" s="15"/>
      <c r="E35" s="16" t="s">
        <v>21</v>
      </c>
      <c r="F35" s="78">
        <v>11</v>
      </c>
      <c r="G35" s="190"/>
      <c r="H35" s="79">
        <f t="shared" si="0"/>
        <v>0</v>
      </c>
      <c r="I35" s="80">
        <v>2</v>
      </c>
      <c r="J35" s="209"/>
    </row>
    <row r="36" spans="1:10" s="20" customFormat="1" ht="12.75">
      <c r="A36" s="85" t="s">
        <v>75</v>
      </c>
      <c r="B36" s="15" t="s">
        <v>76</v>
      </c>
      <c r="C36" s="16"/>
      <c r="D36" s="15"/>
      <c r="E36" s="16" t="s">
        <v>21</v>
      </c>
      <c r="F36" s="78">
        <v>21</v>
      </c>
      <c r="G36" s="190"/>
      <c r="H36" s="79">
        <f t="shared" si="0"/>
        <v>0</v>
      </c>
      <c r="I36" s="80">
        <v>3</v>
      </c>
      <c r="J36" s="209"/>
    </row>
    <row r="37" spans="1:10" s="20" customFormat="1" ht="12.75">
      <c r="A37" s="85" t="s">
        <v>77</v>
      </c>
      <c r="B37" s="265" t="s">
        <v>78</v>
      </c>
      <c r="C37" s="16"/>
      <c r="D37" s="15"/>
      <c r="E37" s="16" t="s">
        <v>21</v>
      </c>
      <c r="F37" s="78">
        <v>4</v>
      </c>
      <c r="G37" s="190"/>
      <c r="H37" s="79">
        <f t="shared" si="0"/>
        <v>0</v>
      </c>
      <c r="I37" s="80">
        <v>1</v>
      </c>
      <c r="J37" s="209"/>
    </row>
    <row r="38" spans="1:10" s="20" customFormat="1" ht="12.75">
      <c r="A38" s="85" t="s">
        <v>79</v>
      </c>
      <c r="B38" s="265" t="s">
        <v>80</v>
      </c>
      <c r="C38" s="16"/>
      <c r="D38" s="15"/>
      <c r="E38" s="16" t="s">
        <v>21</v>
      </c>
      <c r="F38" s="78">
        <v>4</v>
      </c>
      <c r="G38" s="190"/>
      <c r="H38" s="79">
        <f t="shared" si="0"/>
        <v>0</v>
      </c>
      <c r="I38" s="80">
        <v>1</v>
      </c>
      <c r="J38" s="209"/>
    </row>
    <row r="39" spans="1:10" s="20" customFormat="1" ht="12.75">
      <c r="A39" s="85" t="s">
        <v>81</v>
      </c>
      <c r="B39" s="265" t="s">
        <v>82</v>
      </c>
      <c r="C39" s="16"/>
      <c r="D39" s="15"/>
      <c r="E39" s="16" t="s">
        <v>21</v>
      </c>
      <c r="F39" s="78">
        <v>4</v>
      </c>
      <c r="G39" s="190"/>
      <c r="H39" s="79">
        <f t="shared" si="0"/>
        <v>0</v>
      </c>
      <c r="I39" s="80">
        <v>1</v>
      </c>
      <c r="J39" s="209"/>
    </row>
    <row r="40" spans="1:10" s="20" customFormat="1" ht="12.75">
      <c r="A40" s="85" t="s">
        <v>868</v>
      </c>
      <c r="B40" s="265" t="s">
        <v>869</v>
      </c>
      <c r="C40" s="16"/>
      <c r="D40" s="15"/>
      <c r="E40" s="16" t="s">
        <v>21</v>
      </c>
      <c r="F40" s="78">
        <v>4</v>
      </c>
      <c r="G40" s="190"/>
      <c r="H40" s="79">
        <f t="shared" si="0"/>
        <v>0</v>
      </c>
      <c r="I40" s="80">
        <v>1</v>
      </c>
      <c r="J40" s="209"/>
    </row>
    <row r="41" spans="1:10" s="20" customFormat="1" ht="12.75">
      <c r="A41" s="37" t="s">
        <v>839</v>
      </c>
      <c r="B41" s="265" t="s">
        <v>83</v>
      </c>
      <c r="C41" s="16" t="s">
        <v>19</v>
      </c>
      <c r="D41" s="15" t="s">
        <v>84</v>
      </c>
      <c r="E41" s="16" t="s">
        <v>21</v>
      </c>
      <c r="F41" s="78">
        <v>42</v>
      </c>
      <c r="G41" s="190"/>
      <c r="H41" s="79">
        <f t="shared" si="0"/>
        <v>0</v>
      </c>
      <c r="I41" s="80">
        <v>5</v>
      </c>
      <c r="J41" s="207"/>
    </row>
    <row r="42" spans="1:10" s="130" customFormat="1" ht="12.75">
      <c r="A42" s="37"/>
      <c r="B42" s="15"/>
      <c r="C42" s="16" t="s">
        <v>22</v>
      </c>
      <c r="D42" s="15" t="s">
        <v>85</v>
      </c>
      <c r="E42" s="104" t="s">
        <v>21</v>
      </c>
      <c r="F42" s="78">
        <v>42</v>
      </c>
      <c r="G42" s="190"/>
      <c r="H42" s="79">
        <f t="shared" si="0"/>
        <v>0</v>
      </c>
      <c r="I42" s="80">
        <v>5</v>
      </c>
      <c r="J42" s="207"/>
    </row>
    <row r="43" spans="1:10" s="131" customFormat="1" ht="12.75">
      <c r="A43" s="90" t="s">
        <v>840</v>
      </c>
      <c r="B43" s="23" t="s">
        <v>136</v>
      </c>
      <c r="C43" s="91"/>
      <c r="D43" s="23"/>
      <c r="E43" s="92" t="s">
        <v>21</v>
      </c>
      <c r="F43" s="78">
        <v>356</v>
      </c>
      <c r="G43" s="192"/>
      <c r="H43" s="79">
        <f>F43*G43</f>
        <v>0</v>
      </c>
      <c r="I43" s="80">
        <v>39</v>
      </c>
      <c r="J43" s="210"/>
    </row>
    <row r="44" spans="1:10" s="172" customFormat="1" ht="22.5">
      <c r="A44" s="93" t="s">
        <v>856</v>
      </c>
      <c r="B44" s="24" t="s">
        <v>138</v>
      </c>
      <c r="C44" s="97"/>
      <c r="D44" s="24"/>
      <c r="E44" s="98" t="s">
        <v>21</v>
      </c>
      <c r="F44" s="82">
        <v>36</v>
      </c>
      <c r="G44" s="193"/>
      <c r="H44" s="83">
        <f>F44*G44</f>
        <v>0</v>
      </c>
      <c r="I44" s="84">
        <v>5</v>
      </c>
      <c r="J44" s="211"/>
    </row>
    <row r="45" spans="1:10" s="132" customFormat="1" ht="13.5" thickBot="1">
      <c r="A45" s="235" t="s">
        <v>950</v>
      </c>
      <c r="B45" s="236" t="s">
        <v>951</v>
      </c>
      <c r="C45" s="237"/>
      <c r="D45" s="236"/>
      <c r="E45" s="238" t="s">
        <v>21</v>
      </c>
      <c r="F45" s="147">
        <v>30</v>
      </c>
      <c r="G45" s="239"/>
      <c r="H45" s="148">
        <f>F45*G45</f>
        <v>0</v>
      </c>
      <c r="I45" s="149">
        <v>4</v>
      </c>
      <c r="J45" s="240"/>
    </row>
    <row r="46" spans="1:10" s="133" customFormat="1" ht="12.75">
      <c r="A46" s="96" t="s">
        <v>86</v>
      </c>
      <c r="B46" s="35" t="s">
        <v>92</v>
      </c>
      <c r="C46" s="110"/>
      <c r="D46" s="35"/>
      <c r="E46" s="111" t="s">
        <v>21</v>
      </c>
      <c r="F46" s="73">
        <v>11</v>
      </c>
      <c r="G46" s="191"/>
      <c r="H46" s="74">
        <f t="shared" si="0"/>
        <v>0</v>
      </c>
      <c r="I46" s="75">
        <v>2</v>
      </c>
      <c r="J46" s="212"/>
    </row>
    <row r="47" spans="1:10" s="20" customFormat="1" ht="12.75">
      <c r="A47" s="90" t="s">
        <v>88</v>
      </c>
      <c r="B47" s="23" t="s">
        <v>92</v>
      </c>
      <c r="C47" s="91"/>
      <c r="D47" s="23"/>
      <c r="E47" s="92" t="s">
        <v>21</v>
      </c>
      <c r="F47" s="78">
        <v>13</v>
      </c>
      <c r="G47" s="192"/>
      <c r="H47" s="79">
        <f t="shared" si="0"/>
        <v>0</v>
      </c>
      <c r="I47" s="80">
        <v>2</v>
      </c>
      <c r="J47" s="213"/>
    </row>
    <row r="48" spans="1:10" s="20" customFormat="1" ht="12.75">
      <c r="A48" s="90" t="s">
        <v>89</v>
      </c>
      <c r="B48" s="23" t="s">
        <v>107</v>
      </c>
      <c r="C48" s="91"/>
      <c r="D48" s="23"/>
      <c r="E48" s="92" t="s">
        <v>21</v>
      </c>
      <c r="F48" s="78">
        <v>21</v>
      </c>
      <c r="G48" s="192"/>
      <c r="H48" s="79">
        <f t="shared" si="0"/>
        <v>0</v>
      </c>
      <c r="I48" s="80">
        <v>3</v>
      </c>
      <c r="J48" s="213"/>
    </row>
    <row r="49" spans="1:10" s="20" customFormat="1" ht="12.75">
      <c r="A49" s="90" t="s">
        <v>91</v>
      </c>
      <c r="B49" s="23" t="s">
        <v>109</v>
      </c>
      <c r="C49" s="91"/>
      <c r="D49" s="23"/>
      <c r="E49" s="92" t="s">
        <v>21</v>
      </c>
      <c r="F49" s="78">
        <v>382</v>
      </c>
      <c r="G49" s="192"/>
      <c r="H49" s="79">
        <f t="shared" si="0"/>
        <v>0</v>
      </c>
      <c r="I49" s="80">
        <v>41</v>
      </c>
      <c r="J49" s="213"/>
    </row>
    <row r="50" spans="1:10" s="20" customFormat="1" ht="12.75">
      <c r="A50" s="90" t="s">
        <v>93</v>
      </c>
      <c r="B50" s="23" t="s">
        <v>109</v>
      </c>
      <c r="C50" s="91"/>
      <c r="D50" s="23"/>
      <c r="E50" s="92" t="s">
        <v>21</v>
      </c>
      <c r="F50" s="78">
        <v>435</v>
      </c>
      <c r="G50" s="192"/>
      <c r="H50" s="79">
        <f t="shared" si="0"/>
        <v>0</v>
      </c>
      <c r="I50" s="80">
        <v>47</v>
      </c>
      <c r="J50" s="213"/>
    </row>
    <row r="51" spans="1:10" s="20" customFormat="1" ht="12.75">
      <c r="A51" s="93" t="s">
        <v>94</v>
      </c>
      <c r="B51" s="24" t="s">
        <v>112</v>
      </c>
      <c r="C51" s="16" t="s">
        <v>19</v>
      </c>
      <c r="D51" s="15" t="s">
        <v>113</v>
      </c>
      <c r="E51" s="92" t="s">
        <v>21</v>
      </c>
      <c r="F51" s="78">
        <v>181</v>
      </c>
      <c r="G51" s="192"/>
      <c r="H51" s="79">
        <f t="shared" si="0"/>
        <v>0</v>
      </c>
      <c r="I51" s="80">
        <v>20</v>
      </c>
      <c r="J51" s="214"/>
    </row>
    <row r="52" spans="1:10" s="20" customFormat="1" ht="14.25">
      <c r="A52" s="94"/>
      <c r="B52" s="25"/>
      <c r="C52" s="16" t="s">
        <v>22</v>
      </c>
      <c r="D52" s="15" t="s">
        <v>114</v>
      </c>
      <c r="E52" s="16" t="s">
        <v>21</v>
      </c>
      <c r="F52" s="78">
        <v>204</v>
      </c>
      <c r="G52" s="190"/>
      <c r="H52" s="79">
        <f t="shared" si="0"/>
        <v>0</v>
      </c>
      <c r="I52" s="80">
        <v>22</v>
      </c>
      <c r="J52" s="209"/>
    </row>
    <row r="53" spans="1:10" s="20" customFormat="1" ht="14.25">
      <c r="A53" s="94"/>
      <c r="B53" s="25"/>
      <c r="C53" s="16" t="s">
        <v>24</v>
      </c>
      <c r="D53" s="15" t="s">
        <v>115</v>
      </c>
      <c r="E53" s="16" t="s">
        <v>21</v>
      </c>
      <c r="F53" s="78">
        <v>21</v>
      </c>
      <c r="G53" s="190"/>
      <c r="H53" s="79">
        <f t="shared" si="0"/>
        <v>0</v>
      </c>
      <c r="I53" s="80">
        <v>3</v>
      </c>
      <c r="J53" s="209"/>
    </row>
    <row r="54" spans="1:10" s="20" customFormat="1" ht="14.25">
      <c r="A54" s="94"/>
      <c r="B54" s="25"/>
      <c r="C54" s="16" t="s">
        <v>26</v>
      </c>
      <c r="D54" s="15" t="s">
        <v>115</v>
      </c>
      <c r="E54" s="92" t="s">
        <v>21</v>
      </c>
      <c r="F54" s="78">
        <v>11</v>
      </c>
      <c r="G54" s="192"/>
      <c r="H54" s="79">
        <f t="shared" si="0"/>
        <v>0</v>
      </c>
      <c r="I54" s="80">
        <v>2</v>
      </c>
      <c r="J54" s="214"/>
    </row>
    <row r="55" spans="1:10" s="20" customFormat="1" ht="14.25">
      <c r="A55" s="95"/>
      <c r="B55" s="26"/>
      <c r="C55" s="16" t="s">
        <v>116</v>
      </c>
      <c r="D55" s="15" t="s">
        <v>117</v>
      </c>
      <c r="E55" s="16" t="s">
        <v>21</v>
      </c>
      <c r="F55" s="78">
        <v>11</v>
      </c>
      <c r="G55" s="192"/>
      <c r="H55" s="79">
        <f t="shared" si="0"/>
        <v>0</v>
      </c>
      <c r="I55" s="80">
        <v>2</v>
      </c>
      <c r="J55" s="209"/>
    </row>
    <row r="56" spans="1:10" s="20" customFormat="1" ht="22.5">
      <c r="A56" s="90" t="s">
        <v>95</v>
      </c>
      <c r="B56" s="23" t="s">
        <v>119</v>
      </c>
      <c r="C56" s="91"/>
      <c r="D56" s="23"/>
      <c r="E56" s="92" t="s">
        <v>21</v>
      </c>
      <c r="F56" s="78">
        <v>21</v>
      </c>
      <c r="G56" s="192"/>
      <c r="H56" s="79">
        <f t="shared" si="0"/>
        <v>0</v>
      </c>
      <c r="I56" s="80">
        <v>3</v>
      </c>
      <c r="J56" s="213"/>
    </row>
    <row r="57" spans="1:10" s="20" customFormat="1" ht="12.75">
      <c r="A57" s="93" t="s">
        <v>97</v>
      </c>
      <c r="B57" s="24" t="s">
        <v>121</v>
      </c>
      <c r="C57" s="16" t="s">
        <v>19</v>
      </c>
      <c r="D57" s="15" t="s">
        <v>122</v>
      </c>
      <c r="E57" s="92" t="s">
        <v>21</v>
      </c>
      <c r="F57" s="78">
        <v>11</v>
      </c>
      <c r="G57" s="192"/>
      <c r="H57" s="79">
        <f t="shared" si="0"/>
        <v>0</v>
      </c>
      <c r="I57" s="80">
        <v>2</v>
      </c>
      <c r="J57" s="214"/>
    </row>
    <row r="58" spans="1:10" s="20" customFormat="1" ht="14.25">
      <c r="A58" s="94"/>
      <c r="B58" s="25"/>
      <c r="C58" s="16" t="s">
        <v>22</v>
      </c>
      <c r="D58" s="15" t="s">
        <v>123</v>
      </c>
      <c r="E58" s="16" t="s">
        <v>21</v>
      </c>
      <c r="F58" s="78">
        <v>11</v>
      </c>
      <c r="G58" s="192"/>
      <c r="H58" s="79">
        <f t="shared" si="0"/>
        <v>0</v>
      </c>
      <c r="I58" s="80">
        <v>2</v>
      </c>
      <c r="J58" s="209"/>
    </row>
    <row r="59" spans="1:10" s="20" customFormat="1" ht="14.25">
      <c r="A59" s="94"/>
      <c r="B59" s="25"/>
      <c r="C59" s="16" t="s">
        <v>24</v>
      </c>
      <c r="D59" s="15" t="s">
        <v>124</v>
      </c>
      <c r="E59" s="16" t="s">
        <v>21</v>
      </c>
      <c r="F59" s="78">
        <v>11</v>
      </c>
      <c r="G59" s="192"/>
      <c r="H59" s="79">
        <f t="shared" si="0"/>
        <v>0</v>
      </c>
      <c r="I59" s="80">
        <v>2</v>
      </c>
      <c r="J59" s="209"/>
    </row>
    <row r="60" spans="1:10" s="20" customFormat="1" ht="14.25">
      <c r="A60" s="95"/>
      <c r="B60" s="26"/>
      <c r="C60" s="16" t="s">
        <v>26</v>
      </c>
      <c r="D60" s="15" t="s">
        <v>125</v>
      </c>
      <c r="E60" s="16" t="s">
        <v>21</v>
      </c>
      <c r="F60" s="78">
        <v>11</v>
      </c>
      <c r="G60" s="192"/>
      <c r="H60" s="79">
        <f t="shared" si="0"/>
        <v>0</v>
      </c>
      <c r="I60" s="80">
        <v>2</v>
      </c>
      <c r="J60" s="209"/>
    </row>
    <row r="61" spans="1:10" s="20" customFormat="1" ht="12.75">
      <c r="A61" s="93" t="s">
        <v>103</v>
      </c>
      <c r="B61" s="24" t="s">
        <v>127</v>
      </c>
      <c r="C61" s="16" t="s">
        <v>19</v>
      </c>
      <c r="D61" s="15" t="s">
        <v>128</v>
      </c>
      <c r="E61" s="92" t="s">
        <v>21</v>
      </c>
      <c r="F61" s="78">
        <v>353</v>
      </c>
      <c r="G61" s="192"/>
      <c r="H61" s="79">
        <f t="shared" si="0"/>
        <v>0</v>
      </c>
      <c r="I61" s="80">
        <v>38</v>
      </c>
      <c r="J61" s="214"/>
    </row>
    <row r="62" spans="1:10" s="20" customFormat="1" ht="14.25">
      <c r="A62" s="94"/>
      <c r="B62" s="25"/>
      <c r="C62" s="16" t="s">
        <v>22</v>
      </c>
      <c r="D62" s="15" t="s">
        <v>129</v>
      </c>
      <c r="E62" s="16" t="s">
        <v>21</v>
      </c>
      <c r="F62" s="78">
        <v>403</v>
      </c>
      <c r="G62" s="190"/>
      <c r="H62" s="79">
        <f t="shared" si="0"/>
        <v>0</v>
      </c>
      <c r="I62" s="80">
        <v>44</v>
      </c>
      <c r="J62" s="209"/>
    </row>
    <row r="63" spans="1:10" s="20" customFormat="1" ht="14.25">
      <c r="A63" s="95"/>
      <c r="B63" s="26"/>
      <c r="C63" s="16" t="s">
        <v>24</v>
      </c>
      <c r="D63" s="15" t="s">
        <v>130</v>
      </c>
      <c r="E63" s="16" t="s">
        <v>21</v>
      </c>
      <c r="F63" s="78">
        <v>21</v>
      </c>
      <c r="G63" s="190"/>
      <c r="H63" s="79">
        <f aca="true" t="shared" si="1" ref="H63:H197">F63*G63</f>
        <v>0</v>
      </c>
      <c r="I63" s="80">
        <v>3</v>
      </c>
      <c r="J63" s="209"/>
    </row>
    <row r="64" spans="1:10" s="20" customFormat="1" ht="22.5">
      <c r="A64" s="90" t="s">
        <v>104</v>
      </c>
      <c r="B64" s="23" t="s">
        <v>132</v>
      </c>
      <c r="C64" s="91"/>
      <c r="D64" s="23"/>
      <c r="E64" s="92" t="s">
        <v>21</v>
      </c>
      <c r="F64" s="78">
        <v>11</v>
      </c>
      <c r="G64" s="192"/>
      <c r="H64" s="79">
        <f t="shared" si="1"/>
        <v>0</v>
      </c>
      <c r="I64" s="80">
        <v>2</v>
      </c>
      <c r="J64" s="213"/>
    </row>
    <row r="65" spans="1:10" s="20" customFormat="1" ht="24">
      <c r="A65" s="90" t="s">
        <v>106</v>
      </c>
      <c r="B65" s="23" t="s">
        <v>802</v>
      </c>
      <c r="C65" s="91"/>
      <c r="D65" s="23"/>
      <c r="E65" s="92" t="s">
        <v>21</v>
      </c>
      <c r="F65" s="78">
        <v>7</v>
      </c>
      <c r="G65" s="192"/>
      <c r="H65" s="79">
        <f t="shared" si="1"/>
        <v>0</v>
      </c>
      <c r="I65" s="80">
        <v>1</v>
      </c>
      <c r="J65" s="213"/>
    </row>
    <row r="66" spans="1:10" s="20" customFormat="1" ht="12.75">
      <c r="A66" s="90" t="s">
        <v>108</v>
      </c>
      <c r="B66" s="23" t="s">
        <v>836</v>
      </c>
      <c r="C66" s="91"/>
      <c r="D66" s="23"/>
      <c r="E66" s="92" t="s">
        <v>21</v>
      </c>
      <c r="F66" s="78">
        <v>11</v>
      </c>
      <c r="G66" s="192"/>
      <c r="H66" s="79">
        <f t="shared" si="1"/>
        <v>0</v>
      </c>
      <c r="I66" s="80">
        <v>2</v>
      </c>
      <c r="J66" s="213"/>
    </row>
    <row r="67" spans="1:10" s="20" customFormat="1" ht="12.75">
      <c r="A67" s="93" t="s">
        <v>110</v>
      </c>
      <c r="B67" s="24" t="s">
        <v>140</v>
      </c>
      <c r="C67" s="16" t="s">
        <v>19</v>
      </c>
      <c r="D67" s="15" t="s">
        <v>141</v>
      </c>
      <c r="E67" s="92" t="s">
        <v>21</v>
      </c>
      <c r="F67" s="78">
        <v>42</v>
      </c>
      <c r="G67" s="192"/>
      <c r="H67" s="79">
        <f t="shared" si="1"/>
        <v>0</v>
      </c>
      <c r="I67" s="80">
        <v>5</v>
      </c>
      <c r="J67" s="214"/>
    </row>
    <row r="68" spans="1:10" s="20" customFormat="1" ht="14.25">
      <c r="A68" s="94"/>
      <c r="B68" s="25"/>
      <c r="C68" s="16" t="s">
        <v>22</v>
      </c>
      <c r="D68" s="15" t="s">
        <v>142</v>
      </c>
      <c r="E68" s="16" t="s">
        <v>21</v>
      </c>
      <c r="F68" s="78">
        <v>302</v>
      </c>
      <c r="G68" s="190"/>
      <c r="H68" s="79">
        <f t="shared" si="1"/>
        <v>0</v>
      </c>
      <c r="I68" s="80">
        <v>33</v>
      </c>
      <c r="J68" s="209"/>
    </row>
    <row r="69" spans="1:10" s="20" customFormat="1" ht="14.25">
      <c r="A69" s="94"/>
      <c r="B69" s="25"/>
      <c r="C69" s="16" t="s">
        <v>24</v>
      </c>
      <c r="D69" s="15" t="s">
        <v>143</v>
      </c>
      <c r="E69" s="16" t="s">
        <v>21</v>
      </c>
      <c r="F69" s="78">
        <v>281</v>
      </c>
      <c r="G69" s="190"/>
      <c r="H69" s="79">
        <f t="shared" si="1"/>
        <v>0</v>
      </c>
      <c r="I69" s="80">
        <v>31</v>
      </c>
      <c r="J69" s="209"/>
    </row>
    <row r="70" spans="1:10" s="20" customFormat="1" ht="14.25">
      <c r="A70" s="95"/>
      <c r="B70" s="26"/>
      <c r="C70" s="16" t="s">
        <v>26</v>
      </c>
      <c r="D70" s="15" t="s">
        <v>144</v>
      </c>
      <c r="E70" s="16" t="s">
        <v>21</v>
      </c>
      <c r="F70" s="78">
        <v>210</v>
      </c>
      <c r="G70" s="190"/>
      <c r="H70" s="79">
        <f t="shared" si="1"/>
        <v>0</v>
      </c>
      <c r="I70" s="80">
        <v>23</v>
      </c>
      <c r="J70" s="209"/>
    </row>
    <row r="71" spans="1:10" s="20" customFormat="1" ht="12.75">
      <c r="A71" s="90" t="s">
        <v>111</v>
      </c>
      <c r="B71" s="23" t="s">
        <v>145</v>
      </c>
      <c r="C71" s="91"/>
      <c r="D71" s="23"/>
      <c r="E71" s="92" t="s">
        <v>21</v>
      </c>
      <c r="F71" s="78">
        <v>109</v>
      </c>
      <c r="G71" s="192"/>
      <c r="H71" s="79">
        <f t="shared" si="1"/>
        <v>0</v>
      </c>
      <c r="I71" s="80">
        <v>12</v>
      </c>
      <c r="J71" s="213"/>
    </row>
    <row r="72" spans="1:10" s="20" customFormat="1" ht="12.75">
      <c r="A72" s="90" t="s">
        <v>849</v>
      </c>
      <c r="B72" s="23" t="s">
        <v>785</v>
      </c>
      <c r="C72" s="91"/>
      <c r="D72" s="23"/>
      <c r="E72" s="92" t="s">
        <v>21</v>
      </c>
      <c r="F72" s="78">
        <v>66</v>
      </c>
      <c r="G72" s="192"/>
      <c r="H72" s="79">
        <f t="shared" si="1"/>
        <v>0</v>
      </c>
      <c r="I72" s="80">
        <v>8</v>
      </c>
      <c r="J72" s="213"/>
    </row>
    <row r="73" spans="1:10" s="20" customFormat="1" ht="12.75">
      <c r="A73" s="90" t="s">
        <v>118</v>
      </c>
      <c r="B73" s="24" t="s">
        <v>787</v>
      </c>
      <c r="C73" s="91" t="s">
        <v>643</v>
      </c>
      <c r="D73" s="23" t="s">
        <v>792</v>
      </c>
      <c r="E73" s="92" t="s">
        <v>21</v>
      </c>
      <c r="F73" s="78">
        <v>105</v>
      </c>
      <c r="G73" s="192"/>
      <c r="H73" s="79">
        <f t="shared" si="1"/>
        <v>0</v>
      </c>
      <c r="I73" s="80">
        <v>12</v>
      </c>
      <c r="J73" s="213"/>
    </row>
    <row r="74" spans="1:10" s="20" customFormat="1" ht="12.75">
      <c r="A74" s="90"/>
      <c r="B74" s="21"/>
      <c r="C74" s="91" t="s">
        <v>647</v>
      </c>
      <c r="D74" s="23" t="s">
        <v>793</v>
      </c>
      <c r="E74" s="92" t="s">
        <v>21</v>
      </c>
      <c r="F74" s="78">
        <v>116</v>
      </c>
      <c r="G74" s="192"/>
      <c r="H74" s="79">
        <f t="shared" si="1"/>
        <v>0</v>
      </c>
      <c r="I74" s="80">
        <v>13</v>
      </c>
      <c r="J74" s="213"/>
    </row>
    <row r="75" spans="1:10" s="20" customFormat="1" ht="12.75">
      <c r="A75" s="90" t="s">
        <v>120</v>
      </c>
      <c r="B75" s="23" t="s">
        <v>146</v>
      </c>
      <c r="C75" s="91"/>
      <c r="D75" s="23"/>
      <c r="E75" s="92" t="s">
        <v>21</v>
      </c>
      <c r="F75" s="78">
        <v>116</v>
      </c>
      <c r="G75" s="192"/>
      <c r="H75" s="79">
        <f t="shared" si="1"/>
        <v>0</v>
      </c>
      <c r="I75" s="80">
        <v>13</v>
      </c>
      <c r="J75" s="213"/>
    </row>
    <row r="76" spans="1:10" s="20" customFormat="1" ht="12.75">
      <c r="A76" s="90" t="s">
        <v>126</v>
      </c>
      <c r="B76" s="23" t="s">
        <v>789</v>
      </c>
      <c r="C76" s="91"/>
      <c r="D76" s="23"/>
      <c r="E76" s="92" t="s">
        <v>21</v>
      </c>
      <c r="F76" s="78">
        <v>49</v>
      </c>
      <c r="G76" s="192"/>
      <c r="H76" s="79">
        <f t="shared" si="1"/>
        <v>0</v>
      </c>
      <c r="I76" s="80">
        <v>6</v>
      </c>
      <c r="J76" s="213"/>
    </row>
    <row r="77" spans="1:10" s="20" customFormat="1" ht="12.75">
      <c r="A77" s="93" t="s">
        <v>131</v>
      </c>
      <c r="B77" s="24" t="s">
        <v>788</v>
      </c>
      <c r="C77" s="91" t="s">
        <v>643</v>
      </c>
      <c r="D77" s="23" t="s">
        <v>792</v>
      </c>
      <c r="E77" s="92" t="s">
        <v>21</v>
      </c>
      <c r="F77" s="78">
        <v>126</v>
      </c>
      <c r="G77" s="192"/>
      <c r="H77" s="79">
        <f t="shared" si="1"/>
        <v>0</v>
      </c>
      <c r="I77" s="80">
        <v>14</v>
      </c>
      <c r="J77" s="213"/>
    </row>
    <row r="78" spans="1:10" s="20" customFormat="1" ht="12.75">
      <c r="A78" s="86"/>
      <c r="B78" s="21"/>
      <c r="C78" s="91" t="s">
        <v>647</v>
      </c>
      <c r="D78" s="23" t="s">
        <v>793</v>
      </c>
      <c r="E78" s="92" t="s">
        <v>21</v>
      </c>
      <c r="F78" s="78">
        <v>125</v>
      </c>
      <c r="G78" s="192"/>
      <c r="H78" s="79">
        <f t="shared" si="1"/>
        <v>0</v>
      </c>
      <c r="I78" s="80">
        <v>14</v>
      </c>
      <c r="J78" s="213"/>
    </row>
    <row r="79" spans="1:10" s="20" customFormat="1" ht="12.75">
      <c r="A79" s="90" t="s">
        <v>133</v>
      </c>
      <c r="B79" s="23" t="s">
        <v>147</v>
      </c>
      <c r="C79" s="91"/>
      <c r="D79" s="23"/>
      <c r="E79" s="92" t="s">
        <v>21</v>
      </c>
      <c r="F79" s="78">
        <v>84</v>
      </c>
      <c r="G79" s="192"/>
      <c r="H79" s="79">
        <f t="shared" si="1"/>
        <v>0</v>
      </c>
      <c r="I79" s="80">
        <v>9</v>
      </c>
      <c r="J79" s="213"/>
    </row>
    <row r="80" spans="1:10" s="20" customFormat="1" ht="22.5">
      <c r="A80" s="90" t="s">
        <v>134</v>
      </c>
      <c r="B80" s="23" t="s">
        <v>148</v>
      </c>
      <c r="C80" s="91"/>
      <c r="D80" s="23"/>
      <c r="E80" s="92" t="s">
        <v>21</v>
      </c>
      <c r="F80" s="78">
        <v>84</v>
      </c>
      <c r="G80" s="192"/>
      <c r="H80" s="79">
        <f t="shared" si="1"/>
        <v>0</v>
      </c>
      <c r="I80" s="80">
        <v>9</v>
      </c>
      <c r="J80" s="213"/>
    </row>
    <row r="81" spans="1:10" s="20" customFormat="1" ht="12.75">
      <c r="A81" s="93" t="s">
        <v>135</v>
      </c>
      <c r="B81" s="24" t="s">
        <v>149</v>
      </c>
      <c r="C81" s="97"/>
      <c r="D81" s="24"/>
      <c r="E81" s="98" t="s">
        <v>21</v>
      </c>
      <c r="F81" s="78">
        <v>74</v>
      </c>
      <c r="G81" s="193"/>
      <c r="H81" s="79">
        <f t="shared" si="1"/>
        <v>0</v>
      </c>
      <c r="I81" s="80">
        <v>8</v>
      </c>
      <c r="J81" s="215"/>
    </row>
    <row r="82" spans="1:10" s="20" customFormat="1" ht="12.75">
      <c r="A82" s="93" t="s">
        <v>137</v>
      </c>
      <c r="B82" s="24" t="s">
        <v>150</v>
      </c>
      <c r="C82" s="16" t="s">
        <v>19</v>
      </c>
      <c r="D82" s="15" t="s">
        <v>151</v>
      </c>
      <c r="E82" s="92" t="s">
        <v>21</v>
      </c>
      <c r="F82" s="78">
        <v>25</v>
      </c>
      <c r="G82" s="192"/>
      <c r="H82" s="79">
        <f t="shared" si="1"/>
        <v>0</v>
      </c>
      <c r="I82" s="80">
        <v>3</v>
      </c>
      <c r="J82" s="214"/>
    </row>
    <row r="83" spans="1:10" s="20" customFormat="1" ht="14.25">
      <c r="A83" s="94"/>
      <c r="B83" s="25"/>
      <c r="C83" s="16" t="s">
        <v>22</v>
      </c>
      <c r="D83" s="15" t="s">
        <v>152</v>
      </c>
      <c r="E83" s="16" t="s">
        <v>21</v>
      </c>
      <c r="F83" s="78">
        <v>24</v>
      </c>
      <c r="G83" s="190"/>
      <c r="H83" s="79">
        <f t="shared" si="1"/>
        <v>0</v>
      </c>
      <c r="I83" s="80">
        <v>3</v>
      </c>
      <c r="J83" s="209"/>
    </row>
    <row r="84" spans="1:10" s="20" customFormat="1" ht="14.25">
      <c r="A84" s="94"/>
      <c r="B84" s="25"/>
      <c r="C84" s="16" t="s">
        <v>24</v>
      </c>
      <c r="D84" s="15" t="s">
        <v>153</v>
      </c>
      <c r="E84" s="16" t="s">
        <v>21</v>
      </c>
      <c r="F84" s="78">
        <v>46</v>
      </c>
      <c r="G84" s="190"/>
      <c r="H84" s="79">
        <f t="shared" si="1"/>
        <v>0</v>
      </c>
      <c r="I84" s="80">
        <v>5</v>
      </c>
      <c r="J84" s="209"/>
    </row>
    <row r="85" spans="1:10" s="14" customFormat="1" ht="14.25">
      <c r="A85" s="94"/>
      <c r="B85" s="25"/>
      <c r="C85" s="16" t="s">
        <v>26</v>
      </c>
      <c r="D85" s="15" t="s">
        <v>154</v>
      </c>
      <c r="E85" s="16" t="s">
        <v>21</v>
      </c>
      <c r="F85" s="78">
        <v>21</v>
      </c>
      <c r="G85" s="190"/>
      <c r="H85" s="79">
        <f t="shared" si="1"/>
        <v>0</v>
      </c>
      <c r="I85" s="80">
        <v>3</v>
      </c>
      <c r="J85" s="209"/>
    </row>
    <row r="86" spans="1:10" s="14" customFormat="1" ht="14.25">
      <c r="A86" s="94"/>
      <c r="B86" s="25"/>
      <c r="C86" s="27" t="s">
        <v>116</v>
      </c>
      <c r="D86" s="19" t="s">
        <v>155</v>
      </c>
      <c r="E86" s="27" t="s">
        <v>21</v>
      </c>
      <c r="F86" s="78">
        <v>4</v>
      </c>
      <c r="G86" s="189"/>
      <c r="H86" s="79">
        <f t="shared" si="1"/>
        <v>0</v>
      </c>
      <c r="I86" s="80">
        <v>1</v>
      </c>
      <c r="J86" s="206"/>
    </row>
    <row r="87" spans="1:10" s="20" customFormat="1" ht="12.75">
      <c r="A87" s="99" t="s">
        <v>139</v>
      </c>
      <c r="B87" s="28" t="s">
        <v>786</v>
      </c>
      <c r="C87" s="27" t="s">
        <v>643</v>
      </c>
      <c r="D87" s="24" t="s">
        <v>792</v>
      </c>
      <c r="E87" s="27" t="s">
        <v>21</v>
      </c>
      <c r="F87" s="82">
        <v>63</v>
      </c>
      <c r="G87" s="189"/>
      <c r="H87" s="83">
        <f t="shared" si="1"/>
        <v>0</v>
      </c>
      <c r="I87" s="84">
        <v>7</v>
      </c>
      <c r="J87" s="206"/>
    </row>
    <row r="88" spans="1:10" s="128" customFormat="1" ht="15" thickBot="1">
      <c r="A88" s="241"/>
      <c r="B88" s="242"/>
      <c r="C88" s="243" t="s">
        <v>790</v>
      </c>
      <c r="D88" s="236" t="s">
        <v>791</v>
      </c>
      <c r="E88" s="243" t="s">
        <v>21</v>
      </c>
      <c r="F88" s="147">
        <v>63</v>
      </c>
      <c r="G88" s="196"/>
      <c r="H88" s="148">
        <f t="shared" si="1"/>
        <v>0</v>
      </c>
      <c r="I88" s="149">
        <v>7</v>
      </c>
      <c r="J88" s="223"/>
    </row>
    <row r="89" spans="1:10" s="129" customFormat="1" ht="12.75">
      <c r="A89" s="96" t="s">
        <v>841</v>
      </c>
      <c r="B89" s="35" t="s">
        <v>87</v>
      </c>
      <c r="C89" s="12"/>
      <c r="D89" s="35"/>
      <c r="E89" s="111" t="s">
        <v>21</v>
      </c>
      <c r="F89" s="73">
        <v>8</v>
      </c>
      <c r="G89" s="191"/>
      <c r="H89" s="74">
        <f aca="true" t="shared" si="2" ref="H89:H120">F89*G89</f>
        <v>0</v>
      </c>
      <c r="I89" s="75">
        <v>1</v>
      </c>
      <c r="J89" s="216"/>
    </row>
    <row r="90" spans="1:10" s="122" customFormat="1" ht="12.75">
      <c r="A90" s="90" t="s">
        <v>842</v>
      </c>
      <c r="B90" s="23" t="s">
        <v>87</v>
      </c>
      <c r="C90" s="91"/>
      <c r="D90" s="23"/>
      <c r="E90" s="92" t="s">
        <v>21</v>
      </c>
      <c r="F90" s="78">
        <v>17</v>
      </c>
      <c r="G90" s="192"/>
      <c r="H90" s="79">
        <f t="shared" si="2"/>
        <v>0</v>
      </c>
      <c r="I90" s="80">
        <v>2</v>
      </c>
      <c r="J90" s="210"/>
    </row>
    <row r="91" spans="1:10" s="122" customFormat="1" ht="12.75">
      <c r="A91" s="90" t="s">
        <v>843</v>
      </c>
      <c r="B91" s="23" t="s">
        <v>90</v>
      </c>
      <c r="C91" s="91"/>
      <c r="D91" s="23"/>
      <c r="E91" s="92" t="s">
        <v>21</v>
      </c>
      <c r="F91" s="78">
        <v>17</v>
      </c>
      <c r="G91" s="192"/>
      <c r="H91" s="79">
        <f t="shared" si="2"/>
        <v>0</v>
      </c>
      <c r="I91" s="80">
        <v>2</v>
      </c>
      <c r="J91" s="210"/>
    </row>
    <row r="92" spans="1:10" s="122" customFormat="1" ht="12.75">
      <c r="A92" s="90" t="s">
        <v>844</v>
      </c>
      <c r="B92" s="23" t="s">
        <v>860</v>
      </c>
      <c r="C92" s="91"/>
      <c r="D92" s="23"/>
      <c r="E92" s="92" t="s">
        <v>21</v>
      </c>
      <c r="F92" s="78">
        <v>32</v>
      </c>
      <c r="G92" s="192"/>
      <c r="H92" s="79">
        <f t="shared" si="2"/>
        <v>0</v>
      </c>
      <c r="I92" s="80">
        <v>4</v>
      </c>
      <c r="J92" s="210"/>
    </row>
    <row r="93" spans="1:10" s="122" customFormat="1" ht="12.75">
      <c r="A93" s="90" t="s">
        <v>846</v>
      </c>
      <c r="B93" s="23" t="s">
        <v>96</v>
      </c>
      <c r="C93" s="91"/>
      <c r="D93" s="23"/>
      <c r="E93" s="92" t="s">
        <v>21</v>
      </c>
      <c r="F93" s="78">
        <v>4</v>
      </c>
      <c r="G93" s="192"/>
      <c r="H93" s="79">
        <f t="shared" si="2"/>
        <v>0</v>
      </c>
      <c r="I93" s="80">
        <v>1</v>
      </c>
      <c r="J93" s="210"/>
    </row>
    <row r="94" spans="1:10" s="122" customFormat="1" ht="12.75">
      <c r="A94" s="90" t="s">
        <v>845</v>
      </c>
      <c r="B94" s="23" t="s">
        <v>98</v>
      </c>
      <c r="C94" s="16" t="s">
        <v>19</v>
      </c>
      <c r="D94" s="15" t="s">
        <v>99</v>
      </c>
      <c r="E94" s="92" t="s">
        <v>21</v>
      </c>
      <c r="F94" s="78">
        <v>4</v>
      </c>
      <c r="G94" s="192"/>
      <c r="H94" s="79">
        <f t="shared" si="2"/>
        <v>0</v>
      </c>
      <c r="I94" s="80">
        <v>1</v>
      </c>
      <c r="J94" s="217"/>
    </row>
    <row r="95" spans="1:10" s="122" customFormat="1" ht="12.75">
      <c r="A95" s="37"/>
      <c r="B95" s="15"/>
      <c r="C95" s="16" t="s">
        <v>22</v>
      </c>
      <c r="D95" s="15" t="s">
        <v>100</v>
      </c>
      <c r="E95" s="16" t="s">
        <v>21</v>
      </c>
      <c r="F95" s="78">
        <v>49</v>
      </c>
      <c r="G95" s="190"/>
      <c r="H95" s="79">
        <f t="shared" si="2"/>
        <v>0</v>
      </c>
      <c r="I95" s="80">
        <v>6</v>
      </c>
      <c r="J95" s="218"/>
    </row>
    <row r="96" spans="1:10" s="122" customFormat="1" ht="12.75">
      <c r="A96" s="37"/>
      <c r="B96" s="15"/>
      <c r="C96" s="16" t="s">
        <v>24</v>
      </c>
      <c r="D96" s="15" t="s">
        <v>101</v>
      </c>
      <c r="E96" s="16" t="s">
        <v>21</v>
      </c>
      <c r="F96" s="78">
        <v>13</v>
      </c>
      <c r="G96" s="190"/>
      <c r="H96" s="79">
        <f t="shared" si="2"/>
        <v>0</v>
      </c>
      <c r="I96" s="80">
        <v>2</v>
      </c>
      <c r="J96" s="218"/>
    </row>
    <row r="97" spans="1:10" s="122" customFormat="1" ht="12.75">
      <c r="A97" s="37"/>
      <c r="B97" s="15"/>
      <c r="C97" s="16" t="s">
        <v>26</v>
      </c>
      <c r="D97" s="15" t="s">
        <v>102</v>
      </c>
      <c r="E97" s="16" t="s">
        <v>21</v>
      </c>
      <c r="F97" s="78">
        <v>4</v>
      </c>
      <c r="G97" s="190"/>
      <c r="H97" s="79">
        <f t="shared" si="2"/>
        <v>0</v>
      </c>
      <c r="I97" s="80">
        <v>1</v>
      </c>
      <c r="J97" s="218"/>
    </row>
    <row r="98" spans="1:10" s="122" customFormat="1" ht="12.75">
      <c r="A98" s="90" t="s">
        <v>847</v>
      </c>
      <c r="B98" s="23" t="s">
        <v>859</v>
      </c>
      <c r="C98" s="91"/>
      <c r="D98" s="23"/>
      <c r="E98" s="92" t="s">
        <v>21</v>
      </c>
      <c r="F98" s="78">
        <v>7</v>
      </c>
      <c r="G98" s="192"/>
      <c r="H98" s="79">
        <f t="shared" si="2"/>
        <v>0</v>
      </c>
      <c r="I98" s="80">
        <v>1</v>
      </c>
      <c r="J98" s="210"/>
    </row>
    <row r="99" spans="1:10" s="122" customFormat="1" ht="12.75">
      <c r="A99" s="90" t="s">
        <v>848</v>
      </c>
      <c r="B99" s="23" t="s">
        <v>105</v>
      </c>
      <c r="C99" s="91"/>
      <c r="D99" s="23"/>
      <c r="E99" s="92" t="s">
        <v>21</v>
      </c>
      <c r="F99" s="78">
        <v>11</v>
      </c>
      <c r="G99" s="192"/>
      <c r="H99" s="79">
        <f t="shared" si="2"/>
        <v>0</v>
      </c>
      <c r="I99" s="80">
        <v>2</v>
      </c>
      <c r="J99" s="210"/>
    </row>
    <row r="100" spans="1:10" s="123" customFormat="1" ht="14.25">
      <c r="A100" s="103" t="s">
        <v>850</v>
      </c>
      <c r="B100" s="15" t="s">
        <v>238</v>
      </c>
      <c r="C100" s="16" t="s">
        <v>19</v>
      </c>
      <c r="D100" s="15" t="s">
        <v>3</v>
      </c>
      <c r="E100" s="16" t="s">
        <v>21</v>
      </c>
      <c r="F100" s="78">
        <v>4</v>
      </c>
      <c r="G100" s="190"/>
      <c r="H100" s="79">
        <f t="shared" si="2"/>
        <v>0</v>
      </c>
      <c r="I100" s="80">
        <v>1</v>
      </c>
      <c r="J100" s="218"/>
    </row>
    <row r="101" spans="1:10" s="123" customFormat="1" ht="14.25">
      <c r="A101" s="125"/>
      <c r="B101" s="126"/>
      <c r="C101" s="16" t="s">
        <v>22</v>
      </c>
      <c r="D101" s="15" t="s">
        <v>4</v>
      </c>
      <c r="E101" s="16" t="s">
        <v>21</v>
      </c>
      <c r="F101" s="78">
        <v>4</v>
      </c>
      <c r="G101" s="190"/>
      <c r="H101" s="79">
        <f t="shared" si="2"/>
        <v>0</v>
      </c>
      <c r="I101" s="80">
        <v>1</v>
      </c>
      <c r="J101" s="218"/>
    </row>
    <row r="102" spans="1:10" s="123" customFormat="1" ht="14.25">
      <c r="A102" s="125"/>
      <c r="B102" s="126"/>
      <c r="C102" s="16" t="s">
        <v>24</v>
      </c>
      <c r="D102" s="15" t="s">
        <v>5</v>
      </c>
      <c r="E102" s="16" t="s">
        <v>21</v>
      </c>
      <c r="F102" s="78">
        <v>4</v>
      </c>
      <c r="G102" s="190"/>
      <c r="H102" s="79">
        <f t="shared" si="2"/>
        <v>0</v>
      </c>
      <c r="I102" s="80">
        <v>1</v>
      </c>
      <c r="J102" s="218"/>
    </row>
    <row r="103" spans="1:10" s="122" customFormat="1" ht="14.25">
      <c r="A103" s="125"/>
      <c r="B103" s="126"/>
      <c r="C103" s="16" t="s">
        <v>26</v>
      </c>
      <c r="D103" s="15" t="s">
        <v>6</v>
      </c>
      <c r="E103" s="16" t="s">
        <v>21</v>
      </c>
      <c r="F103" s="78">
        <v>4</v>
      </c>
      <c r="G103" s="190"/>
      <c r="H103" s="79">
        <f t="shared" si="2"/>
        <v>0</v>
      </c>
      <c r="I103" s="80">
        <v>1</v>
      </c>
      <c r="J103" s="218"/>
    </row>
    <row r="104" spans="1:10" s="122" customFormat="1" ht="12.75">
      <c r="A104" s="37" t="s">
        <v>851</v>
      </c>
      <c r="B104" s="15" t="s">
        <v>240</v>
      </c>
      <c r="C104" s="16" t="s">
        <v>19</v>
      </c>
      <c r="D104" s="15" t="s">
        <v>241</v>
      </c>
      <c r="E104" s="16" t="s">
        <v>21</v>
      </c>
      <c r="F104" s="78">
        <v>11</v>
      </c>
      <c r="G104" s="190"/>
      <c r="H104" s="79">
        <f t="shared" si="2"/>
        <v>0</v>
      </c>
      <c r="I104" s="80">
        <v>2</v>
      </c>
      <c r="J104" s="218"/>
    </row>
    <row r="105" spans="1:10" s="122" customFormat="1" ht="14.25">
      <c r="A105" s="125"/>
      <c r="B105" s="126"/>
      <c r="C105" s="16" t="s">
        <v>22</v>
      </c>
      <c r="D105" s="15" t="s">
        <v>242</v>
      </c>
      <c r="E105" s="16" t="s">
        <v>21</v>
      </c>
      <c r="F105" s="78">
        <v>11</v>
      </c>
      <c r="G105" s="190"/>
      <c r="H105" s="79">
        <f t="shared" si="2"/>
        <v>0</v>
      </c>
      <c r="I105" s="80">
        <v>2</v>
      </c>
      <c r="J105" s="218"/>
    </row>
    <row r="106" spans="1:10" s="122" customFormat="1" ht="14.1" customHeight="1">
      <c r="A106" s="125"/>
      <c r="B106" s="126"/>
      <c r="C106" s="16" t="s">
        <v>24</v>
      </c>
      <c r="D106" s="15" t="s">
        <v>243</v>
      </c>
      <c r="E106" s="16" t="s">
        <v>21</v>
      </c>
      <c r="F106" s="78">
        <v>11</v>
      </c>
      <c r="G106" s="190"/>
      <c r="H106" s="79">
        <f t="shared" si="2"/>
        <v>0</v>
      </c>
      <c r="I106" s="80">
        <v>2</v>
      </c>
      <c r="J106" s="218"/>
    </row>
    <row r="107" spans="1:10" s="122" customFormat="1" ht="14.1" customHeight="1">
      <c r="A107" s="125"/>
      <c r="B107" s="126"/>
      <c r="C107" s="16" t="s">
        <v>26</v>
      </c>
      <c r="D107" s="15" t="s">
        <v>244</v>
      </c>
      <c r="E107" s="16" t="s">
        <v>21</v>
      </c>
      <c r="F107" s="78">
        <v>11</v>
      </c>
      <c r="G107" s="190"/>
      <c r="H107" s="79">
        <f t="shared" si="2"/>
        <v>0</v>
      </c>
      <c r="I107" s="80">
        <v>2</v>
      </c>
      <c r="J107" s="218"/>
    </row>
    <row r="108" spans="1:10" s="122" customFormat="1" ht="14.1" customHeight="1">
      <c r="A108" s="125"/>
      <c r="B108" s="126"/>
      <c r="C108" s="16" t="s">
        <v>116</v>
      </c>
      <c r="D108" s="15" t="s">
        <v>245</v>
      </c>
      <c r="E108" s="16" t="s">
        <v>21</v>
      </c>
      <c r="F108" s="78">
        <v>11</v>
      </c>
      <c r="G108" s="190"/>
      <c r="H108" s="79">
        <f t="shared" si="2"/>
        <v>0</v>
      </c>
      <c r="I108" s="80">
        <v>2</v>
      </c>
      <c r="J108" s="218"/>
    </row>
    <row r="109" spans="1:10" s="122" customFormat="1" ht="14.1" customHeight="1">
      <c r="A109" s="125"/>
      <c r="B109" s="126"/>
      <c r="C109" s="16" t="s">
        <v>246</v>
      </c>
      <c r="D109" s="15" t="s">
        <v>247</v>
      </c>
      <c r="E109" s="16" t="s">
        <v>21</v>
      </c>
      <c r="F109" s="78">
        <v>11</v>
      </c>
      <c r="G109" s="190"/>
      <c r="H109" s="79">
        <f t="shared" si="2"/>
        <v>0</v>
      </c>
      <c r="I109" s="80">
        <v>2</v>
      </c>
      <c r="J109" s="218"/>
    </row>
    <row r="110" spans="1:10" s="122" customFormat="1" ht="14.1" customHeight="1">
      <c r="A110" s="125"/>
      <c r="B110" s="126"/>
      <c r="C110" s="16" t="s">
        <v>248</v>
      </c>
      <c r="D110" s="15" t="s">
        <v>249</v>
      </c>
      <c r="E110" s="16" t="s">
        <v>21</v>
      </c>
      <c r="F110" s="78">
        <v>11</v>
      </c>
      <c r="G110" s="190"/>
      <c r="H110" s="79">
        <f t="shared" si="2"/>
        <v>0</v>
      </c>
      <c r="I110" s="80">
        <v>2</v>
      </c>
      <c r="J110" s="218"/>
    </row>
    <row r="111" spans="1:10" s="122" customFormat="1" ht="14.1" customHeight="1">
      <c r="A111" s="125"/>
      <c r="B111" s="126"/>
      <c r="C111" s="16" t="s">
        <v>250</v>
      </c>
      <c r="D111" s="15" t="s">
        <v>251</v>
      </c>
      <c r="E111" s="16" t="s">
        <v>21</v>
      </c>
      <c r="F111" s="78">
        <v>11</v>
      </c>
      <c r="G111" s="190"/>
      <c r="H111" s="79">
        <f t="shared" si="2"/>
        <v>0</v>
      </c>
      <c r="I111" s="80">
        <v>2</v>
      </c>
      <c r="J111" s="218"/>
    </row>
    <row r="112" spans="1:10" s="122" customFormat="1" ht="14.1" customHeight="1">
      <c r="A112" s="125"/>
      <c r="B112" s="126"/>
      <c r="C112" s="16" t="s">
        <v>252</v>
      </c>
      <c r="D112" s="15" t="s">
        <v>253</v>
      </c>
      <c r="E112" s="16" t="s">
        <v>21</v>
      </c>
      <c r="F112" s="78">
        <v>11</v>
      </c>
      <c r="G112" s="190"/>
      <c r="H112" s="79">
        <f t="shared" si="2"/>
        <v>0</v>
      </c>
      <c r="I112" s="80">
        <v>2</v>
      </c>
      <c r="J112" s="218"/>
    </row>
    <row r="113" spans="1:10" s="122" customFormat="1" ht="14.1" customHeight="1">
      <c r="A113" s="125"/>
      <c r="B113" s="126"/>
      <c r="C113" s="16" t="s">
        <v>254</v>
      </c>
      <c r="D113" s="15" t="s">
        <v>255</v>
      </c>
      <c r="E113" s="16" t="s">
        <v>21</v>
      </c>
      <c r="F113" s="78">
        <v>11</v>
      </c>
      <c r="G113" s="190"/>
      <c r="H113" s="79">
        <f t="shared" si="2"/>
        <v>0</v>
      </c>
      <c r="I113" s="80">
        <v>2</v>
      </c>
      <c r="J113" s="218"/>
    </row>
    <row r="114" spans="1:10" s="122" customFormat="1" ht="14.1" customHeight="1">
      <c r="A114" s="125"/>
      <c r="B114" s="126"/>
      <c r="C114" s="16" t="s">
        <v>256</v>
      </c>
      <c r="D114" s="15" t="s">
        <v>257</v>
      </c>
      <c r="E114" s="16" t="s">
        <v>21</v>
      </c>
      <c r="F114" s="78">
        <v>11</v>
      </c>
      <c r="G114" s="190"/>
      <c r="H114" s="79">
        <f t="shared" si="2"/>
        <v>0</v>
      </c>
      <c r="I114" s="80">
        <v>2</v>
      </c>
      <c r="J114" s="218"/>
    </row>
    <row r="115" spans="1:10" s="122" customFormat="1" ht="14.1" customHeight="1">
      <c r="A115" s="125"/>
      <c r="B115" s="126"/>
      <c r="C115" s="16" t="s">
        <v>258</v>
      </c>
      <c r="D115" s="15" t="s">
        <v>259</v>
      </c>
      <c r="E115" s="16" t="s">
        <v>21</v>
      </c>
      <c r="F115" s="78">
        <v>11</v>
      </c>
      <c r="G115" s="190"/>
      <c r="H115" s="79">
        <f t="shared" si="2"/>
        <v>0</v>
      </c>
      <c r="I115" s="80">
        <v>2</v>
      </c>
      <c r="J115" s="218"/>
    </row>
    <row r="116" spans="1:10" s="122" customFormat="1" ht="14.1" customHeight="1">
      <c r="A116" s="125"/>
      <c r="B116" s="126"/>
      <c r="C116" s="16" t="s">
        <v>260</v>
      </c>
      <c r="D116" s="15" t="s">
        <v>261</v>
      </c>
      <c r="E116" s="16" t="s">
        <v>21</v>
      </c>
      <c r="F116" s="78">
        <v>11</v>
      </c>
      <c r="G116" s="190"/>
      <c r="H116" s="79">
        <f t="shared" si="2"/>
        <v>0</v>
      </c>
      <c r="I116" s="80">
        <v>2</v>
      </c>
      <c r="J116" s="218"/>
    </row>
    <row r="117" spans="1:10" s="122" customFormat="1" ht="14.1" customHeight="1">
      <c r="A117" s="125"/>
      <c r="B117" s="126"/>
      <c r="C117" s="16" t="s">
        <v>262</v>
      </c>
      <c r="D117" s="15" t="s">
        <v>263</v>
      </c>
      <c r="E117" s="16" t="s">
        <v>21</v>
      </c>
      <c r="F117" s="78">
        <v>11</v>
      </c>
      <c r="G117" s="190"/>
      <c r="H117" s="79">
        <f t="shared" si="2"/>
        <v>0</v>
      </c>
      <c r="I117" s="80">
        <v>2</v>
      </c>
      <c r="J117" s="218"/>
    </row>
    <row r="118" spans="1:10" s="124" customFormat="1" ht="14.1" customHeight="1">
      <c r="A118" s="125"/>
      <c r="B118" s="126"/>
      <c r="C118" s="16" t="s">
        <v>264</v>
      </c>
      <c r="D118" s="15" t="s">
        <v>265</v>
      </c>
      <c r="E118" s="16" t="s">
        <v>21</v>
      </c>
      <c r="F118" s="78">
        <v>11</v>
      </c>
      <c r="G118" s="190"/>
      <c r="H118" s="79">
        <f t="shared" si="2"/>
        <v>0</v>
      </c>
      <c r="I118" s="80">
        <v>2</v>
      </c>
      <c r="J118" s="218"/>
    </row>
    <row r="119" spans="1:10" s="122" customFormat="1" ht="14.1" customHeight="1">
      <c r="A119" s="125"/>
      <c r="B119" s="126"/>
      <c r="C119" s="16" t="s">
        <v>266</v>
      </c>
      <c r="D119" s="15" t="s">
        <v>267</v>
      </c>
      <c r="E119" s="16" t="s">
        <v>21</v>
      </c>
      <c r="F119" s="78">
        <v>11</v>
      </c>
      <c r="G119" s="190"/>
      <c r="H119" s="79">
        <f t="shared" si="2"/>
        <v>0</v>
      </c>
      <c r="I119" s="80">
        <v>2</v>
      </c>
      <c r="J119" s="218"/>
    </row>
    <row r="120" spans="1:10" s="122" customFormat="1" ht="14.1" customHeight="1">
      <c r="A120" s="125"/>
      <c r="B120" s="126"/>
      <c r="C120" s="16" t="s">
        <v>268</v>
      </c>
      <c r="D120" s="15" t="s">
        <v>269</v>
      </c>
      <c r="E120" s="16" t="s">
        <v>21</v>
      </c>
      <c r="F120" s="78">
        <v>11</v>
      </c>
      <c r="G120" s="190"/>
      <c r="H120" s="79">
        <f t="shared" si="2"/>
        <v>0</v>
      </c>
      <c r="I120" s="80">
        <v>2</v>
      </c>
      <c r="J120" s="218"/>
    </row>
    <row r="121" spans="1:10" s="122" customFormat="1" ht="14.1" customHeight="1">
      <c r="A121" s="125"/>
      <c r="B121" s="126"/>
      <c r="C121" s="16" t="s">
        <v>270</v>
      </c>
      <c r="D121" s="15" t="s">
        <v>271</v>
      </c>
      <c r="E121" s="16" t="s">
        <v>21</v>
      </c>
      <c r="F121" s="78">
        <v>11</v>
      </c>
      <c r="G121" s="190"/>
      <c r="H121" s="79">
        <f aca="true" t="shared" si="3" ref="H121:H152">F121*G121</f>
        <v>0</v>
      </c>
      <c r="I121" s="80">
        <v>2</v>
      </c>
      <c r="J121" s="218"/>
    </row>
    <row r="122" spans="1:10" s="122" customFormat="1" ht="14.1" customHeight="1">
      <c r="A122" s="125"/>
      <c r="B122" s="126"/>
      <c r="C122" s="16" t="s">
        <v>272</v>
      </c>
      <c r="D122" s="15" t="s">
        <v>273</v>
      </c>
      <c r="E122" s="16" t="s">
        <v>21</v>
      </c>
      <c r="F122" s="78">
        <v>11</v>
      </c>
      <c r="G122" s="190"/>
      <c r="H122" s="79">
        <f t="shared" si="3"/>
        <v>0</v>
      </c>
      <c r="I122" s="80">
        <v>2</v>
      </c>
      <c r="J122" s="218"/>
    </row>
    <row r="123" spans="1:10" s="122" customFormat="1" ht="14.1" customHeight="1">
      <c r="A123" s="125"/>
      <c r="B123" s="126"/>
      <c r="C123" s="16" t="s">
        <v>274</v>
      </c>
      <c r="D123" s="15" t="s">
        <v>275</v>
      </c>
      <c r="E123" s="16" t="s">
        <v>21</v>
      </c>
      <c r="F123" s="78">
        <v>11</v>
      </c>
      <c r="G123" s="190"/>
      <c r="H123" s="79">
        <f t="shared" si="3"/>
        <v>0</v>
      </c>
      <c r="I123" s="80">
        <v>2</v>
      </c>
      <c r="J123" s="218"/>
    </row>
    <row r="124" spans="1:10" s="122" customFormat="1" ht="14.1" customHeight="1">
      <c r="A124" s="125"/>
      <c r="B124" s="126"/>
      <c r="C124" s="16" t="s">
        <v>276</v>
      </c>
      <c r="D124" s="15" t="s">
        <v>277</v>
      </c>
      <c r="E124" s="16" t="s">
        <v>21</v>
      </c>
      <c r="F124" s="78">
        <v>11</v>
      </c>
      <c r="G124" s="190"/>
      <c r="H124" s="79">
        <f t="shared" si="3"/>
        <v>0</v>
      </c>
      <c r="I124" s="80">
        <v>2</v>
      </c>
      <c r="J124" s="218"/>
    </row>
    <row r="125" spans="1:10" s="122" customFormat="1" ht="14.1" customHeight="1">
      <c r="A125" s="125"/>
      <c r="B125" s="126"/>
      <c r="C125" s="16" t="s">
        <v>278</v>
      </c>
      <c r="D125" s="15" t="s">
        <v>279</v>
      </c>
      <c r="E125" s="16" t="s">
        <v>21</v>
      </c>
      <c r="F125" s="78">
        <v>11</v>
      </c>
      <c r="G125" s="190"/>
      <c r="H125" s="79">
        <f t="shared" si="3"/>
        <v>0</v>
      </c>
      <c r="I125" s="80">
        <v>2</v>
      </c>
      <c r="J125" s="218"/>
    </row>
    <row r="126" spans="1:10" s="122" customFormat="1" ht="14.1" customHeight="1">
      <c r="A126" s="125"/>
      <c r="B126" s="126"/>
      <c r="C126" s="16" t="s">
        <v>280</v>
      </c>
      <c r="D126" s="15" t="s">
        <v>281</v>
      </c>
      <c r="E126" s="16" t="s">
        <v>21</v>
      </c>
      <c r="F126" s="78">
        <v>11</v>
      </c>
      <c r="G126" s="190"/>
      <c r="H126" s="79">
        <f t="shared" si="3"/>
        <v>0</v>
      </c>
      <c r="I126" s="80">
        <v>2</v>
      </c>
      <c r="J126" s="218"/>
    </row>
    <row r="127" spans="1:10" s="122" customFormat="1" ht="14.1" customHeight="1">
      <c r="A127" s="125"/>
      <c r="B127" s="126"/>
      <c r="C127" s="16" t="s">
        <v>282</v>
      </c>
      <c r="D127" s="15" t="s">
        <v>283</v>
      </c>
      <c r="E127" s="16" t="s">
        <v>21</v>
      </c>
      <c r="F127" s="78">
        <v>11</v>
      </c>
      <c r="G127" s="190"/>
      <c r="H127" s="79">
        <f t="shared" si="3"/>
        <v>0</v>
      </c>
      <c r="I127" s="80">
        <v>2</v>
      </c>
      <c r="J127" s="218"/>
    </row>
    <row r="128" spans="1:10" s="122" customFormat="1" ht="14.1" customHeight="1">
      <c r="A128" s="125"/>
      <c r="B128" s="126"/>
      <c r="C128" s="16" t="s">
        <v>284</v>
      </c>
      <c r="D128" s="15" t="s">
        <v>285</v>
      </c>
      <c r="E128" s="16" t="s">
        <v>21</v>
      </c>
      <c r="F128" s="78">
        <v>11</v>
      </c>
      <c r="G128" s="190"/>
      <c r="H128" s="79">
        <f t="shared" si="3"/>
        <v>0</v>
      </c>
      <c r="I128" s="80">
        <v>2</v>
      </c>
      <c r="J128" s="218"/>
    </row>
    <row r="129" spans="1:10" s="122" customFormat="1" ht="14.1" customHeight="1">
      <c r="A129" s="125"/>
      <c r="B129" s="126"/>
      <c r="C129" s="16" t="s">
        <v>286</v>
      </c>
      <c r="D129" s="15" t="s">
        <v>287</v>
      </c>
      <c r="E129" s="16" t="s">
        <v>21</v>
      </c>
      <c r="F129" s="78">
        <v>11</v>
      </c>
      <c r="G129" s="190"/>
      <c r="H129" s="79">
        <f t="shared" si="3"/>
        <v>0</v>
      </c>
      <c r="I129" s="80">
        <v>2</v>
      </c>
      <c r="J129" s="218"/>
    </row>
    <row r="130" spans="1:10" s="122" customFormat="1" ht="14.1" customHeight="1">
      <c r="A130" s="37" t="s">
        <v>852</v>
      </c>
      <c r="B130" s="15" t="s">
        <v>745</v>
      </c>
      <c r="C130" s="16" t="s">
        <v>19</v>
      </c>
      <c r="D130" s="15" t="s">
        <v>241</v>
      </c>
      <c r="E130" s="16" t="s">
        <v>21</v>
      </c>
      <c r="F130" s="78">
        <v>4</v>
      </c>
      <c r="G130" s="190"/>
      <c r="H130" s="79">
        <f t="shared" si="3"/>
        <v>0</v>
      </c>
      <c r="I130" s="80">
        <v>1</v>
      </c>
      <c r="J130" s="218"/>
    </row>
    <row r="131" spans="1:10" s="122" customFormat="1" ht="14.1" customHeight="1">
      <c r="A131" s="125"/>
      <c r="B131" s="126"/>
      <c r="C131" s="16" t="s">
        <v>22</v>
      </c>
      <c r="D131" s="15" t="s">
        <v>242</v>
      </c>
      <c r="E131" s="16" t="s">
        <v>21</v>
      </c>
      <c r="F131" s="78">
        <v>4</v>
      </c>
      <c r="G131" s="190"/>
      <c r="H131" s="79">
        <f t="shared" si="3"/>
        <v>0</v>
      </c>
      <c r="I131" s="80">
        <v>1</v>
      </c>
      <c r="J131" s="218"/>
    </row>
    <row r="132" spans="1:10" s="122" customFormat="1" ht="14.1" customHeight="1">
      <c r="A132" s="125"/>
      <c r="B132" s="126"/>
      <c r="C132" s="16" t="s">
        <v>24</v>
      </c>
      <c r="D132" s="15" t="s">
        <v>288</v>
      </c>
      <c r="E132" s="16" t="s">
        <v>21</v>
      </c>
      <c r="F132" s="78">
        <v>4</v>
      </c>
      <c r="G132" s="190"/>
      <c r="H132" s="79">
        <f t="shared" si="3"/>
        <v>0</v>
      </c>
      <c r="I132" s="80">
        <v>1</v>
      </c>
      <c r="J132" s="218"/>
    </row>
    <row r="133" spans="1:10" s="122" customFormat="1" ht="14.1" customHeight="1">
      <c r="A133" s="125"/>
      <c r="B133" s="126"/>
      <c r="C133" s="16" t="s">
        <v>26</v>
      </c>
      <c r="D133" s="15" t="s">
        <v>289</v>
      </c>
      <c r="E133" s="16" t="s">
        <v>21</v>
      </c>
      <c r="F133" s="78">
        <v>4</v>
      </c>
      <c r="G133" s="190"/>
      <c r="H133" s="79">
        <f t="shared" si="3"/>
        <v>0</v>
      </c>
      <c r="I133" s="80">
        <v>1</v>
      </c>
      <c r="J133" s="218"/>
    </row>
    <row r="134" spans="1:10" s="122" customFormat="1" ht="14.1" customHeight="1">
      <c r="A134" s="125"/>
      <c r="B134" s="126"/>
      <c r="C134" s="16" t="s">
        <v>116</v>
      </c>
      <c r="D134" s="15" t="s">
        <v>290</v>
      </c>
      <c r="E134" s="16" t="s">
        <v>21</v>
      </c>
      <c r="F134" s="78">
        <v>4</v>
      </c>
      <c r="G134" s="190"/>
      <c r="H134" s="79">
        <f t="shared" si="3"/>
        <v>0</v>
      </c>
      <c r="I134" s="80">
        <v>1</v>
      </c>
      <c r="J134" s="218"/>
    </row>
    <row r="135" spans="1:10" s="122" customFormat="1" ht="14.1" customHeight="1">
      <c r="A135" s="125"/>
      <c r="B135" s="126"/>
      <c r="C135" s="16" t="s">
        <v>246</v>
      </c>
      <c r="D135" s="15" t="s">
        <v>291</v>
      </c>
      <c r="E135" s="16" t="s">
        <v>21</v>
      </c>
      <c r="F135" s="78">
        <v>4</v>
      </c>
      <c r="G135" s="190"/>
      <c r="H135" s="79">
        <f t="shared" si="3"/>
        <v>0</v>
      </c>
      <c r="I135" s="80">
        <v>1</v>
      </c>
      <c r="J135" s="218"/>
    </row>
    <row r="136" spans="1:10" s="122" customFormat="1" ht="14.1" customHeight="1">
      <c r="A136" s="125"/>
      <c r="B136" s="126"/>
      <c r="C136" s="16" t="s">
        <v>248</v>
      </c>
      <c r="D136" s="15" t="s">
        <v>292</v>
      </c>
      <c r="E136" s="16" t="s">
        <v>21</v>
      </c>
      <c r="F136" s="78">
        <v>4</v>
      </c>
      <c r="G136" s="190"/>
      <c r="H136" s="79">
        <f t="shared" si="3"/>
        <v>0</v>
      </c>
      <c r="I136" s="80">
        <v>1</v>
      </c>
      <c r="J136" s="218"/>
    </row>
    <row r="137" spans="1:10" s="122" customFormat="1" ht="14.1" customHeight="1">
      <c r="A137" s="125"/>
      <c r="B137" s="126"/>
      <c r="C137" s="16" t="s">
        <v>250</v>
      </c>
      <c r="D137" s="15" t="s">
        <v>293</v>
      </c>
      <c r="E137" s="16" t="s">
        <v>21</v>
      </c>
      <c r="F137" s="78">
        <v>4</v>
      </c>
      <c r="G137" s="190"/>
      <c r="H137" s="79">
        <f t="shared" si="3"/>
        <v>0</v>
      </c>
      <c r="I137" s="80">
        <v>1</v>
      </c>
      <c r="J137" s="218"/>
    </row>
    <row r="138" spans="1:10" s="122" customFormat="1" ht="14.1" customHeight="1">
      <c r="A138" s="125"/>
      <c r="B138" s="126"/>
      <c r="C138" s="16" t="s">
        <v>252</v>
      </c>
      <c r="D138" s="15" t="s">
        <v>294</v>
      </c>
      <c r="E138" s="16" t="s">
        <v>21</v>
      </c>
      <c r="F138" s="78">
        <v>4</v>
      </c>
      <c r="G138" s="190"/>
      <c r="H138" s="79">
        <f t="shared" si="3"/>
        <v>0</v>
      </c>
      <c r="I138" s="80">
        <v>1</v>
      </c>
      <c r="J138" s="218"/>
    </row>
    <row r="139" spans="1:10" s="122" customFormat="1" ht="14.1" customHeight="1">
      <c r="A139" s="125"/>
      <c r="B139" s="126"/>
      <c r="C139" s="16" t="s">
        <v>254</v>
      </c>
      <c r="D139" s="15" t="s">
        <v>295</v>
      </c>
      <c r="E139" s="16" t="s">
        <v>21</v>
      </c>
      <c r="F139" s="78">
        <v>4</v>
      </c>
      <c r="G139" s="190"/>
      <c r="H139" s="79">
        <f t="shared" si="3"/>
        <v>0</v>
      </c>
      <c r="I139" s="80">
        <v>1</v>
      </c>
      <c r="J139" s="218"/>
    </row>
    <row r="140" spans="1:10" s="122" customFormat="1" ht="14.1" customHeight="1">
      <c r="A140" s="125"/>
      <c r="B140" s="126"/>
      <c r="C140" s="16" t="s">
        <v>256</v>
      </c>
      <c r="D140" s="15" t="s">
        <v>296</v>
      </c>
      <c r="E140" s="16" t="s">
        <v>21</v>
      </c>
      <c r="F140" s="78">
        <v>4</v>
      </c>
      <c r="G140" s="190"/>
      <c r="H140" s="79">
        <f t="shared" si="3"/>
        <v>0</v>
      </c>
      <c r="I140" s="80">
        <v>1</v>
      </c>
      <c r="J140" s="218"/>
    </row>
    <row r="141" spans="1:10" s="122" customFormat="1" ht="14.1" customHeight="1">
      <c r="A141" s="125"/>
      <c r="B141" s="126"/>
      <c r="C141" s="16" t="s">
        <v>258</v>
      </c>
      <c r="D141" s="15" t="s">
        <v>297</v>
      </c>
      <c r="E141" s="16" t="s">
        <v>21</v>
      </c>
      <c r="F141" s="78">
        <v>4</v>
      </c>
      <c r="G141" s="190"/>
      <c r="H141" s="79">
        <f t="shared" si="3"/>
        <v>0</v>
      </c>
      <c r="I141" s="80">
        <v>1</v>
      </c>
      <c r="J141" s="218"/>
    </row>
    <row r="142" spans="1:10" s="122" customFormat="1" ht="14.1" customHeight="1">
      <c r="A142" s="125"/>
      <c r="B142" s="126"/>
      <c r="C142" s="16" t="s">
        <v>260</v>
      </c>
      <c r="D142" s="15" t="s">
        <v>298</v>
      </c>
      <c r="E142" s="16" t="s">
        <v>21</v>
      </c>
      <c r="F142" s="78">
        <v>4</v>
      </c>
      <c r="G142" s="190"/>
      <c r="H142" s="79">
        <f t="shared" si="3"/>
        <v>0</v>
      </c>
      <c r="I142" s="80">
        <v>1</v>
      </c>
      <c r="J142" s="218"/>
    </row>
    <row r="143" spans="1:10" s="122" customFormat="1" ht="14.1" customHeight="1">
      <c r="A143" s="125"/>
      <c r="B143" s="126"/>
      <c r="C143" s="16" t="s">
        <v>262</v>
      </c>
      <c r="D143" s="15" t="s">
        <v>299</v>
      </c>
      <c r="E143" s="16" t="s">
        <v>21</v>
      </c>
      <c r="F143" s="78">
        <v>4</v>
      </c>
      <c r="G143" s="190"/>
      <c r="H143" s="79">
        <f t="shared" si="3"/>
        <v>0</v>
      </c>
      <c r="I143" s="80">
        <v>1</v>
      </c>
      <c r="J143" s="218"/>
    </row>
    <row r="144" spans="1:10" s="122" customFormat="1" ht="14.1" customHeight="1">
      <c r="A144" s="125"/>
      <c r="B144" s="126"/>
      <c r="C144" s="16" t="s">
        <v>264</v>
      </c>
      <c r="D144" s="15" t="s">
        <v>300</v>
      </c>
      <c r="E144" s="16" t="s">
        <v>21</v>
      </c>
      <c r="F144" s="78">
        <v>4</v>
      </c>
      <c r="G144" s="190"/>
      <c r="H144" s="79">
        <f t="shared" si="3"/>
        <v>0</v>
      </c>
      <c r="I144" s="80">
        <v>1</v>
      </c>
      <c r="J144" s="218"/>
    </row>
    <row r="145" spans="1:10" s="122" customFormat="1" ht="14.1" customHeight="1">
      <c r="A145" s="125"/>
      <c r="B145" s="126"/>
      <c r="C145" s="16" t="s">
        <v>266</v>
      </c>
      <c r="D145" s="15" t="s">
        <v>301</v>
      </c>
      <c r="E145" s="16" t="s">
        <v>21</v>
      </c>
      <c r="F145" s="78">
        <v>4</v>
      </c>
      <c r="G145" s="190"/>
      <c r="H145" s="79">
        <f t="shared" si="3"/>
        <v>0</v>
      </c>
      <c r="I145" s="80">
        <v>1</v>
      </c>
      <c r="J145" s="218"/>
    </row>
    <row r="146" spans="1:10" s="122" customFormat="1" ht="14.1" customHeight="1">
      <c r="A146" s="125"/>
      <c r="B146" s="126"/>
      <c r="C146" s="16" t="s">
        <v>268</v>
      </c>
      <c r="D146" s="15" t="s">
        <v>302</v>
      </c>
      <c r="E146" s="16" t="s">
        <v>21</v>
      </c>
      <c r="F146" s="78">
        <v>4</v>
      </c>
      <c r="G146" s="190"/>
      <c r="H146" s="79">
        <f t="shared" si="3"/>
        <v>0</v>
      </c>
      <c r="I146" s="80">
        <v>1</v>
      </c>
      <c r="J146" s="218"/>
    </row>
    <row r="147" spans="1:10" s="122" customFormat="1" ht="14.1" customHeight="1">
      <c r="A147" s="125"/>
      <c r="B147" s="126"/>
      <c r="C147" s="16" t="s">
        <v>270</v>
      </c>
      <c r="D147" s="15" t="s">
        <v>303</v>
      </c>
      <c r="E147" s="16" t="s">
        <v>21</v>
      </c>
      <c r="F147" s="78">
        <v>4</v>
      </c>
      <c r="G147" s="190"/>
      <c r="H147" s="79">
        <f t="shared" si="3"/>
        <v>0</v>
      </c>
      <c r="I147" s="80">
        <v>1</v>
      </c>
      <c r="J147" s="218"/>
    </row>
    <row r="148" spans="1:10" s="122" customFormat="1" ht="14.1" customHeight="1">
      <c r="A148" s="125"/>
      <c r="B148" s="126"/>
      <c r="C148" s="16" t="s">
        <v>272</v>
      </c>
      <c r="D148" s="15" t="s">
        <v>304</v>
      </c>
      <c r="E148" s="16" t="s">
        <v>21</v>
      </c>
      <c r="F148" s="78">
        <v>4</v>
      </c>
      <c r="G148" s="190"/>
      <c r="H148" s="79">
        <f t="shared" si="3"/>
        <v>0</v>
      </c>
      <c r="I148" s="80">
        <v>1</v>
      </c>
      <c r="J148" s="218"/>
    </row>
    <row r="149" spans="1:10" s="122" customFormat="1" ht="14.1" customHeight="1">
      <c r="A149" s="125"/>
      <c r="B149" s="126"/>
      <c r="C149" s="16" t="s">
        <v>274</v>
      </c>
      <c r="D149" s="15" t="s">
        <v>305</v>
      </c>
      <c r="E149" s="16" t="s">
        <v>21</v>
      </c>
      <c r="F149" s="78">
        <v>4</v>
      </c>
      <c r="G149" s="190"/>
      <c r="H149" s="79">
        <f t="shared" si="3"/>
        <v>0</v>
      </c>
      <c r="I149" s="80">
        <v>1</v>
      </c>
      <c r="J149" s="218"/>
    </row>
    <row r="150" spans="1:10" s="122" customFormat="1" ht="14.1" customHeight="1">
      <c r="A150" s="125"/>
      <c r="B150" s="126"/>
      <c r="C150" s="16" t="s">
        <v>276</v>
      </c>
      <c r="D150" s="15" t="s">
        <v>306</v>
      </c>
      <c r="E150" s="16" t="s">
        <v>21</v>
      </c>
      <c r="F150" s="78">
        <v>4</v>
      </c>
      <c r="G150" s="190"/>
      <c r="H150" s="79">
        <f t="shared" si="3"/>
        <v>0</v>
      </c>
      <c r="I150" s="80">
        <v>1</v>
      </c>
      <c r="J150" s="218"/>
    </row>
    <row r="151" spans="1:10" s="122" customFormat="1" ht="14.1" customHeight="1">
      <c r="A151" s="125"/>
      <c r="B151" s="126"/>
      <c r="C151" s="16" t="s">
        <v>278</v>
      </c>
      <c r="D151" s="15" t="s">
        <v>307</v>
      </c>
      <c r="E151" s="16" t="s">
        <v>21</v>
      </c>
      <c r="F151" s="78">
        <v>4</v>
      </c>
      <c r="G151" s="190"/>
      <c r="H151" s="79">
        <f t="shared" si="3"/>
        <v>0</v>
      </c>
      <c r="I151" s="80">
        <v>1</v>
      </c>
      <c r="J151" s="218"/>
    </row>
    <row r="152" spans="1:10" s="122" customFormat="1" ht="14.1" customHeight="1">
      <c r="A152" s="125"/>
      <c r="B152" s="126"/>
      <c r="C152" s="16" t="s">
        <v>280</v>
      </c>
      <c r="D152" s="15" t="s">
        <v>308</v>
      </c>
      <c r="E152" s="16" t="s">
        <v>21</v>
      </c>
      <c r="F152" s="78">
        <v>4</v>
      </c>
      <c r="G152" s="190"/>
      <c r="H152" s="79">
        <f t="shared" si="3"/>
        <v>0</v>
      </c>
      <c r="I152" s="80">
        <v>1</v>
      </c>
      <c r="J152" s="218"/>
    </row>
    <row r="153" spans="1:10" s="122" customFormat="1" ht="14.1" customHeight="1">
      <c r="A153" s="125"/>
      <c r="B153" s="126"/>
      <c r="C153" s="16" t="s">
        <v>282</v>
      </c>
      <c r="D153" s="15" t="s">
        <v>309</v>
      </c>
      <c r="E153" s="16" t="s">
        <v>21</v>
      </c>
      <c r="F153" s="78">
        <v>4</v>
      </c>
      <c r="G153" s="190"/>
      <c r="H153" s="79">
        <f aca="true" t="shared" si="4" ref="H153:H169">F153*G153</f>
        <v>0</v>
      </c>
      <c r="I153" s="80">
        <v>1</v>
      </c>
      <c r="J153" s="218"/>
    </row>
    <row r="154" spans="1:10" s="122" customFormat="1" ht="14.1" customHeight="1">
      <c r="A154" s="125"/>
      <c r="B154" s="126"/>
      <c r="C154" s="16" t="s">
        <v>284</v>
      </c>
      <c r="D154" s="15" t="s">
        <v>310</v>
      </c>
      <c r="E154" s="16" t="s">
        <v>21</v>
      </c>
      <c r="F154" s="78">
        <v>4</v>
      </c>
      <c r="G154" s="190"/>
      <c r="H154" s="79">
        <f t="shared" si="4"/>
        <v>0</v>
      </c>
      <c r="I154" s="80">
        <v>1</v>
      </c>
      <c r="J154" s="218"/>
    </row>
    <row r="155" spans="1:10" s="122" customFormat="1" ht="14.1" customHeight="1">
      <c r="A155" s="125"/>
      <c r="B155" s="126"/>
      <c r="C155" s="16" t="s">
        <v>286</v>
      </c>
      <c r="D155" s="15" t="s">
        <v>311</v>
      </c>
      <c r="E155" s="16" t="s">
        <v>21</v>
      </c>
      <c r="F155" s="78">
        <v>4</v>
      </c>
      <c r="G155" s="190"/>
      <c r="H155" s="79">
        <f t="shared" si="4"/>
        <v>0</v>
      </c>
      <c r="I155" s="80">
        <v>1</v>
      </c>
      <c r="J155" s="218"/>
    </row>
    <row r="156" spans="1:10" s="122" customFormat="1" ht="12.75">
      <c r="A156" s="103" t="s">
        <v>854</v>
      </c>
      <c r="B156" s="15" t="s">
        <v>205</v>
      </c>
      <c r="C156" s="104"/>
      <c r="D156" s="15"/>
      <c r="E156" s="16" t="s">
        <v>21</v>
      </c>
      <c r="F156" s="78">
        <v>21</v>
      </c>
      <c r="G156" s="190"/>
      <c r="H156" s="79">
        <f t="shared" si="4"/>
        <v>0</v>
      </c>
      <c r="I156" s="80">
        <v>3</v>
      </c>
      <c r="J156" s="218"/>
    </row>
    <row r="157" spans="1:10" s="122" customFormat="1" ht="12.75">
      <c r="A157" s="103" t="s">
        <v>855</v>
      </c>
      <c r="B157" s="15" t="s">
        <v>207</v>
      </c>
      <c r="C157" s="16" t="s">
        <v>19</v>
      </c>
      <c r="D157" s="15" t="s">
        <v>208</v>
      </c>
      <c r="E157" s="16" t="s">
        <v>21</v>
      </c>
      <c r="F157" s="78">
        <v>42</v>
      </c>
      <c r="G157" s="190"/>
      <c r="H157" s="79">
        <f t="shared" si="4"/>
        <v>0</v>
      </c>
      <c r="I157" s="80">
        <v>5</v>
      </c>
      <c r="J157" s="219"/>
    </row>
    <row r="158" spans="1:10" s="122" customFormat="1" ht="14.25">
      <c r="A158" s="125"/>
      <c r="B158" s="126"/>
      <c r="C158" s="16" t="s">
        <v>22</v>
      </c>
      <c r="D158" s="15" t="s">
        <v>209</v>
      </c>
      <c r="E158" s="16" t="s">
        <v>21</v>
      </c>
      <c r="F158" s="78">
        <v>11</v>
      </c>
      <c r="G158" s="190"/>
      <c r="H158" s="79">
        <f t="shared" si="4"/>
        <v>0</v>
      </c>
      <c r="I158" s="80">
        <v>2</v>
      </c>
      <c r="J158" s="219"/>
    </row>
    <row r="159" spans="1:10" s="122" customFormat="1" ht="14.25">
      <c r="A159" s="125"/>
      <c r="B159" s="126"/>
      <c r="C159" s="16" t="s">
        <v>24</v>
      </c>
      <c r="D159" s="15" t="s">
        <v>210</v>
      </c>
      <c r="E159" s="16" t="s">
        <v>21</v>
      </c>
      <c r="F159" s="78">
        <v>42</v>
      </c>
      <c r="G159" s="190"/>
      <c r="H159" s="79">
        <f t="shared" si="4"/>
        <v>0</v>
      </c>
      <c r="I159" s="80">
        <v>5</v>
      </c>
      <c r="J159" s="219"/>
    </row>
    <row r="160" spans="1:10" s="122" customFormat="1" ht="14.25">
      <c r="A160" s="125"/>
      <c r="B160" s="126"/>
      <c r="C160" s="16" t="s">
        <v>26</v>
      </c>
      <c r="D160" s="15" t="s">
        <v>211</v>
      </c>
      <c r="E160" s="16" t="s">
        <v>21</v>
      </c>
      <c r="F160" s="78">
        <v>42</v>
      </c>
      <c r="G160" s="190"/>
      <c r="H160" s="79">
        <f t="shared" si="4"/>
        <v>0</v>
      </c>
      <c r="I160" s="80">
        <v>5</v>
      </c>
      <c r="J160" s="219"/>
    </row>
    <row r="161" spans="1:10" s="122" customFormat="1" ht="14.25">
      <c r="A161" s="125"/>
      <c r="B161" s="126"/>
      <c r="C161" s="16" t="s">
        <v>116</v>
      </c>
      <c r="D161" s="15" t="s">
        <v>2</v>
      </c>
      <c r="E161" s="16" t="s">
        <v>21</v>
      </c>
      <c r="F161" s="78">
        <v>21</v>
      </c>
      <c r="G161" s="190"/>
      <c r="H161" s="79">
        <f t="shared" si="4"/>
        <v>0</v>
      </c>
      <c r="I161" s="80">
        <v>3</v>
      </c>
      <c r="J161" s="218"/>
    </row>
    <row r="162" spans="1:10" s="122" customFormat="1" ht="22.5">
      <c r="A162" s="103" t="s">
        <v>857</v>
      </c>
      <c r="B162" s="15" t="s">
        <v>213</v>
      </c>
      <c r="C162" s="104"/>
      <c r="D162" s="15"/>
      <c r="E162" s="16" t="s">
        <v>21</v>
      </c>
      <c r="F162" s="78">
        <v>42</v>
      </c>
      <c r="G162" s="190"/>
      <c r="H162" s="79">
        <f t="shared" si="4"/>
        <v>0</v>
      </c>
      <c r="I162" s="80">
        <v>5</v>
      </c>
      <c r="J162" s="218"/>
    </row>
    <row r="163" spans="1:10" s="122" customFormat="1" ht="22.5">
      <c r="A163" s="231" t="s">
        <v>863</v>
      </c>
      <c r="B163" s="34" t="s">
        <v>861</v>
      </c>
      <c r="C163" s="232" t="s">
        <v>19</v>
      </c>
      <c r="D163" s="34" t="s">
        <v>862</v>
      </c>
      <c r="E163" s="22" t="s">
        <v>21</v>
      </c>
      <c r="F163" s="87">
        <v>10</v>
      </c>
      <c r="G163" s="197"/>
      <c r="H163" s="79">
        <f t="shared" si="4"/>
        <v>0</v>
      </c>
      <c r="I163" s="89">
        <v>1</v>
      </c>
      <c r="J163" s="220"/>
    </row>
    <row r="164" spans="1:10" s="122" customFormat="1" ht="12.75">
      <c r="A164" s="231"/>
      <c r="B164" s="34"/>
      <c r="C164" s="232" t="s">
        <v>22</v>
      </c>
      <c r="D164" s="34" t="s">
        <v>864</v>
      </c>
      <c r="E164" s="22" t="s">
        <v>21</v>
      </c>
      <c r="F164" s="87">
        <v>10</v>
      </c>
      <c r="G164" s="197"/>
      <c r="H164" s="79">
        <f t="shared" si="4"/>
        <v>0</v>
      </c>
      <c r="I164" s="89">
        <v>1</v>
      </c>
      <c r="J164" s="220"/>
    </row>
    <row r="165" spans="1:10" s="122" customFormat="1" ht="12.75">
      <c r="A165" s="231"/>
      <c r="B165" s="34"/>
      <c r="C165" s="232" t="s">
        <v>24</v>
      </c>
      <c r="D165" s="34" t="s">
        <v>865</v>
      </c>
      <c r="E165" s="22" t="s">
        <v>21</v>
      </c>
      <c r="F165" s="87">
        <v>10</v>
      </c>
      <c r="G165" s="197"/>
      <c r="H165" s="79">
        <f t="shared" si="4"/>
        <v>0</v>
      </c>
      <c r="I165" s="89">
        <v>1</v>
      </c>
      <c r="J165" s="220"/>
    </row>
    <row r="166" spans="1:10" s="122" customFormat="1" ht="12.75">
      <c r="A166" s="231" t="s">
        <v>904</v>
      </c>
      <c r="B166" s="34" t="s">
        <v>901</v>
      </c>
      <c r="C166" s="232" t="s">
        <v>19</v>
      </c>
      <c r="D166" s="34" t="s">
        <v>902</v>
      </c>
      <c r="E166" s="22" t="s">
        <v>21</v>
      </c>
      <c r="F166" s="87">
        <v>10</v>
      </c>
      <c r="G166" s="197"/>
      <c r="H166" s="79">
        <f t="shared" si="4"/>
        <v>0</v>
      </c>
      <c r="I166" s="89">
        <v>1</v>
      </c>
      <c r="J166" s="220"/>
    </row>
    <row r="167" spans="1:10" s="122" customFormat="1" ht="12.75">
      <c r="A167" s="231"/>
      <c r="B167" s="34"/>
      <c r="C167" s="232" t="s">
        <v>22</v>
      </c>
      <c r="D167" s="34" t="s">
        <v>903</v>
      </c>
      <c r="E167" s="22" t="s">
        <v>21</v>
      </c>
      <c r="F167" s="87">
        <v>10</v>
      </c>
      <c r="G167" s="197"/>
      <c r="H167" s="79">
        <f t="shared" si="4"/>
        <v>0</v>
      </c>
      <c r="I167" s="89">
        <v>1</v>
      </c>
      <c r="J167" s="220"/>
    </row>
    <row r="168" spans="1:10" s="122" customFormat="1" ht="12.75">
      <c r="A168" s="150" t="s">
        <v>907</v>
      </c>
      <c r="B168" s="31" t="s">
        <v>905</v>
      </c>
      <c r="C168" s="136" t="s">
        <v>19</v>
      </c>
      <c r="D168" s="31" t="s">
        <v>906</v>
      </c>
      <c r="E168" s="137" t="s">
        <v>21</v>
      </c>
      <c r="F168" s="138">
        <v>10</v>
      </c>
      <c r="G168" s="195"/>
      <c r="H168" s="83">
        <f t="shared" si="4"/>
        <v>0</v>
      </c>
      <c r="I168" s="140">
        <v>1</v>
      </c>
      <c r="J168" s="245"/>
    </row>
    <row r="169" spans="1:10" s="122" customFormat="1" ht="13.5" thickBot="1">
      <c r="A169" s="134"/>
      <c r="B169" s="135"/>
      <c r="C169" s="244" t="s">
        <v>22</v>
      </c>
      <c r="D169" s="174" t="s">
        <v>903</v>
      </c>
      <c r="E169" s="22" t="s">
        <v>21</v>
      </c>
      <c r="F169" s="87">
        <v>10</v>
      </c>
      <c r="G169" s="197"/>
      <c r="H169" s="88">
        <f t="shared" si="4"/>
        <v>0</v>
      </c>
      <c r="I169" s="89">
        <v>1</v>
      </c>
      <c r="J169" s="220"/>
    </row>
    <row r="170" spans="1:10" s="20" customFormat="1" ht="12.75">
      <c r="A170" s="100" t="s">
        <v>156</v>
      </c>
      <c r="B170" s="266" t="s">
        <v>157</v>
      </c>
      <c r="C170" s="101" t="s">
        <v>19</v>
      </c>
      <c r="D170" s="13" t="s">
        <v>741</v>
      </c>
      <c r="E170" s="12" t="s">
        <v>21</v>
      </c>
      <c r="F170" s="73">
        <v>87</v>
      </c>
      <c r="G170" s="194"/>
      <c r="H170" s="74">
        <f t="shared" si="1"/>
        <v>0</v>
      </c>
      <c r="I170" s="75">
        <v>10</v>
      </c>
      <c r="J170" s="221"/>
    </row>
    <row r="171" spans="1:10" s="20" customFormat="1" ht="14.25">
      <c r="A171" s="125"/>
      <c r="B171" s="267"/>
      <c r="C171" s="16" t="s">
        <v>22</v>
      </c>
      <c r="D171" s="15" t="s">
        <v>742</v>
      </c>
      <c r="E171" s="16" t="s">
        <v>21</v>
      </c>
      <c r="F171" s="78">
        <v>130</v>
      </c>
      <c r="G171" s="190"/>
      <c r="H171" s="79">
        <f t="shared" si="1"/>
        <v>0</v>
      </c>
      <c r="I171" s="80">
        <v>14</v>
      </c>
      <c r="J171" s="207"/>
    </row>
    <row r="172" spans="1:10" s="20" customFormat="1" ht="14.25">
      <c r="A172" s="125"/>
      <c r="B172" s="267"/>
      <c r="C172" s="16" t="s">
        <v>24</v>
      </c>
      <c r="D172" s="15" t="s">
        <v>743</v>
      </c>
      <c r="E172" s="16" t="s">
        <v>21</v>
      </c>
      <c r="F172" s="78">
        <v>21</v>
      </c>
      <c r="G172" s="190"/>
      <c r="H172" s="79">
        <f t="shared" si="1"/>
        <v>0</v>
      </c>
      <c r="I172" s="80">
        <v>3</v>
      </c>
      <c r="J172" s="209"/>
    </row>
    <row r="173" spans="1:10" s="20" customFormat="1" ht="12.75">
      <c r="A173" s="103" t="s">
        <v>158</v>
      </c>
      <c r="B173" s="265" t="s">
        <v>159</v>
      </c>
      <c r="C173" s="104" t="s">
        <v>19</v>
      </c>
      <c r="D173" s="15" t="s">
        <v>160</v>
      </c>
      <c r="E173" s="16" t="s">
        <v>21</v>
      </c>
      <c r="F173" s="78">
        <v>34</v>
      </c>
      <c r="G173" s="190"/>
      <c r="H173" s="79">
        <f t="shared" si="1"/>
        <v>0</v>
      </c>
      <c r="I173" s="80">
        <v>4</v>
      </c>
      <c r="J173" s="207"/>
    </row>
    <row r="174" spans="1:10" s="20" customFormat="1" ht="14.25">
      <c r="A174" s="125"/>
      <c r="B174" s="126"/>
      <c r="C174" s="16" t="s">
        <v>22</v>
      </c>
      <c r="D174" s="15" t="s">
        <v>161</v>
      </c>
      <c r="E174" s="16" t="s">
        <v>21</v>
      </c>
      <c r="F174" s="78">
        <v>7</v>
      </c>
      <c r="G174" s="190"/>
      <c r="H174" s="79">
        <f t="shared" si="1"/>
        <v>0</v>
      </c>
      <c r="I174" s="80">
        <v>1</v>
      </c>
      <c r="J174" s="207"/>
    </row>
    <row r="175" spans="1:10" s="20" customFormat="1" ht="12.75">
      <c r="A175" s="103" t="s">
        <v>162</v>
      </c>
      <c r="B175" s="15" t="s">
        <v>163</v>
      </c>
      <c r="C175" s="104"/>
      <c r="D175" s="15" t="s">
        <v>164</v>
      </c>
      <c r="E175" s="16" t="s">
        <v>21</v>
      </c>
      <c r="F175" s="78">
        <v>42</v>
      </c>
      <c r="G175" s="190"/>
      <c r="H175" s="79">
        <f t="shared" si="1"/>
        <v>0</v>
      </c>
      <c r="I175" s="80">
        <v>5</v>
      </c>
      <c r="J175" s="209"/>
    </row>
    <row r="176" spans="1:10" s="20" customFormat="1" ht="12.75">
      <c r="A176" s="103" t="s">
        <v>165</v>
      </c>
      <c r="B176" s="15" t="s">
        <v>163</v>
      </c>
      <c r="C176" s="104"/>
      <c r="D176" s="15" t="s">
        <v>166</v>
      </c>
      <c r="E176" s="16" t="s">
        <v>21</v>
      </c>
      <c r="F176" s="78">
        <v>42</v>
      </c>
      <c r="G176" s="190"/>
      <c r="H176" s="79">
        <f t="shared" si="1"/>
        <v>0</v>
      </c>
      <c r="I176" s="80">
        <v>5</v>
      </c>
      <c r="J176" s="209"/>
    </row>
    <row r="177" spans="1:10" s="20" customFormat="1" ht="12.75">
      <c r="A177" s="103" t="s">
        <v>167</v>
      </c>
      <c r="B177" s="15" t="s">
        <v>168</v>
      </c>
      <c r="C177" s="16" t="s">
        <v>19</v>
      </c>
      <c r="D177" s="15" t="s">
        <v>169</v>
      </c>
      <c r="E177" s="16" t="s">
        <v>21</v>
      </c>
      <c r="F177" s="78">
        <v>41</v>
      </c>
      <c r="G177" s="190"/>
      <c r="H177" s="79">
        <f t="shared" si="1"/>
        <v>0</v>
      </c>
      <c r="I177" s="80">
        <v>5</v>
      </c>
      <c r="J177" s="207"/>
    </row>
    <row r="178" spans="1:10" s="20" customFormat="1" ht="14.25">
      <c r="A178" s="125"/>
      <c r="B178" s="126"/>
      <c r="C178" s="16" t="s">
        <v>22</v>
      </c>
      <c r="D178" s="15" t="s">
        <v>170</v>
      </c>
      <c r="E178" s="16" t="s">
        <v>21</v>
      </c>
      <c r="F178" s="78">
        <v>420</v>
      </c>
      <c r="G178" s="190"/>
      <c r="H178" s="79">
        <f t="shared" si="1"/>
        <v>0</v>
      </c>
      <c r="I178" s="80">
        <v>45</v>
      </c>
      <c r="J178" s="209"/>
    </row>
    <row r="179" spans="1:10" s="20" customFormat="1" ht="14.25">
      <c r="A179" s="125"/>
      <c r="B179" s="126"/>
      <c r="C179" s="16" t="s">
        <v>24</v>
      </c>
      <c r="D179" s="15" t="s">
        <v>171</v>
      </c>
      <c r="E179" s="16" t="s">
        <v>21</v>
      </c>
      <c r="F179" s="78">
        <v>97</v>
      </c>
      <c r="G179" s="190"/>
      <c r="H179" s="79">
        <f t="shared" si="1"/>
        <v>0</v>
      </c>
      <c r="I179" s="80">
        <v>11</v>
      </c>
      <c r="J179" s="209"/>
    </row>
    <row r="180" spans="1:10" s="20" customFormat="1" ht="12.75">
      <c r="A180" s="103" t="s">
        <v>172</v>
      </c>
      <c r="B180" s="15" t="s">
        <v>173</v>
      </c>
      <c r="C180" s="16" t="s">
        <v>19</v>
      </c>
      <c r="D180" s="15" t="s">
        <v>174</v>
      </c>
      <c r="E180" s="16" t="s">
        <v>21</v>
      </c>
      <c r="F180" s="78">
        <v>294</v>
      </c>
      <c r="G180" s="190"/>
      <c r="H180" s="79">
        <f t="shared" si="1"/>
        <v>0</v>
      </c>
      <c r="I180" s="80">
        <v>32</v>
      </c>
      <c r="J180" s="207"/>
    </row>
    <row r="181" spans="1:10" s="20" customFormat="1" ht="14.25">
      <c r="A181" s="125"/>
      <c r="B181" s="126"/>
      <c r="C181" s="16" t="s">
        <v>22</v>
      </c>
      <c r="D181" s="15" t="s">
        <v>175</v>
      </c>
      <c r="E181" s="16" t="s">
        <v>21</v>
      </c>
      <c r="F181" s="78">
        <v>67</v>
      </c>
      <c r="G181" s="190"/>
      <c r="H181" s="79">
        <f t="shared" si="1"/>
        <v>0</v>
      </c>
      <c r="I181" s="80">
        <v>8</v>
      </c>
      <c r="J181" s="209"/>
    </row>
    <row r="182" spans="1:10" s="20" customFormat="1" ht="14.25">
      <c r="A182" s="125"/>
      <c r="B182" s="126"/>
      <c r="C182" s="16" t="s">
        <v>24</v>
      </c>
      <c r="D182" s="15" t="s">
        <v>176</v>
      </c>
      <c r="E182" s="16" t="s">
        <v>21</v>
      </c>
      <c r="F182" s="78">
        <v>200</v>
      </c>
      <c r="G182" s="190"/>
      <c r="H182" s="79">
        <f t="shared" si="1"/>
        <v>0</v>
      </c>
      <c r="I182" s="80">
        <v>22</v>
      </c>
      <c r="J182" s="209"/>
    </row>
    <row r="183" spans="1:10" s="20" customFormat="1" ht="14.25">
      <c r="A183" s="125"/>
      <c r="B183" s="126"/>
      <c r="C183" s="16" t="s">
        <v>26</v>
      </c>
      <c r="D183" s="15" t="s">
        <v>177</v>
      </c>
      <c r="E183" s="16" t="s">
        <v>21</v>
      </c>
      <c r="F183" s="78">
        <v>84</v>
      </c>
      <c r="G183" s="190"/>
      <c r="H183" s="79">
        <f t="shared" si="1"/>
        <v>0</v>
      </c>
      <c r="I183" s="80">
        <v>9</v>
      </c>
      <c r="J183" s="209"/>
    </row>
    <row r="184" spans="1:10" s="20" customFormat="1" ht="14.25">
      <c r="A184" s="125"/>
      <c r="B184" s="126"/>
      <c r="C184" s="16" t="s">
        <v>116</v>
      </c>
      <c r="D184" s="15" t="s">
        <v>178</v>
      </c>
      <c r="E184" s="16" t="s">
        <v>21</v>
      </c>
      <c r="F184" s="78">
        <v>21</v>
      </c>
      <c r="G184" s="190"/>
      <c r="H184" s="79">
        <f t="shared" si="1"/>
        <v>0</v>
      </c>
      <c r="I184" s="80">
        <v>3</v>
      </c>
      <c r="J184" s="209"/>
    </row>
    <row r="185" spans="1:10" s="20" customFormat="1" ht="12.75">
      <c r="A185" s="103" t="s">
        <v>179</v>
      </c>
      <c r="B185" s="15" t="s">
        <v>180</v>
      </c>
      <c r="C185" s="104"/>
      <c r="D185" s="15"/>
      <c r="E185" s="16" t="s">
        <v>21</v>
      </c>
      <c r="F185" s="78">
        <v>420</v>
      </c>
      <c r="G185" s="190"/>
      <c r="H185" s="79">
        <f t="shared" si="1"/>
        <v>0</v>
      </c>
      <c r="I185" s="80">
        <v>45</v>
      </c>
      <c r="J185" s="209"/>
    </row>
    <row r="186" spans="1:10" s="20" customFormat="1" ht="12.75">
      <c r="A186" s="103" t="s">
        <v>181</v>
      </c>
      <c r="B186" s="15" t="s">
        <v>182</v>
      </c>
      <c r="C186" s="16" t="s">
        <v>19</v>
      </c>
      <c r="D186" s="15" t="s">
        <v>183</v>
      </c>
      <c r="E186" s="16" t="s">
        <v>21</v>
      </c>
      <c r="F186" s="78">
        <v>32</v>
      </c>
      <c r="G186" s="190"/>
      <c r="H186" s="79">
        <f t="shared" si="1"/>
        <v>0</v>
      </c>
      <c r="I186" s="80">
        <v>4</v>
      </c>
      <c r="J186" s="207"/>
    </row>
    <row r="187" spans="1:10" s="20" customFormat="1" ht="14.25">
      <c r="A187" s="125"/>
      <c r="B187" s="126"/>
      <c r="C187" s="16" t="s">
        <v>22</v>
      </c>
      <c r="D187" s="15" t="s">
        <v>184</v>
      </c>
      <c r="E187" s="16" t="s">
        <v>21</v>
      </c>
      <c r="F187" s="78">
        <v>137</v>
      </c>
      <c r="G187" s="190"/>
      <c r="H187" s="79">
        <f t="shared" si="1"/>
        <v>0</v>
      </c>
      <c r="I187" s="80">
        <v>15</v>
      </c>
      <c r="J187" s="209"/>
    </row>
    <row r="188" spans="1:10" s="20" customFormat="1" ht="14.25">
      <c r="A188" s="125"/>
      <c r="B188" s="126"/>
      <c r="C188" s="16" t="s">
        <v>24</v>
      </c>
      <c r="D188" s="15" t="s">
        <v>185</v>
      </c>
      <c r="E188" s="16" t="s">
        <v>21</v>
      </c>
      <c r="F188" s="78">
        <v>32</v>
      </c>
      <c r="G188" s="190"/>
      <c r="H188" s="79">
        <f t="shared" si="1"/>
        <v>0</v>
      </c>
      <c r="I188" s="80">
        <v>4</v>
      </c>
      <c r="J188" s="209"/>
    </row>
    <row r="189" spans="1:10" s="20" customFormat="1" ht="12.75">
      <c r="A189" s="103" t="s">
        <v>186</v>
      </c>
      <c r="B189" s="15" t="s">
        <v>187</v>
      </c>
      <c r="C189" s="104"/>
      <c r="D189" s="15"/>
      <c r="E189" s="16" t="s">
        <v>21</v>
      </c>
      <c r="F189" s="78">
        <v>21</v>
      </c>
      <c r="G189" s="190"/>
      <c r="H189" s="79">
        <f t="shared" si="1"/>
        <v>0</v>
      </c>
      <c r="I189" s="80">
        <v>3</v>
      </c>
      <c r="J189" s="209"/>
    </row>
    <row r="190" spans="1:10" s="20" customFormat="1" ht="12.75">
      <c r="A190" s="103" t="s">
        <v>188</v>
      </c>
      <c r="B190" s="15" t="s">
        <v>189</v>
      </c>
      <c r="C190" s="16" t="s">
        <v>19</v>
      </c>
      <c r="D190" s="15" t="s">
        <v>190</v>
      </c>
      <c r="E190" s="16" t="s">
        <v>21</v>
      </c>
      <c r="F190" s="78">
        <v>675</v>
      </c>
      <c r="G190" s="190"/>
      <c r="H190" s="79">
        <f t="shared" si="1"/>
        <v>0</v>
      </c>
      <c r="I190" s="80">
        <v>73</v>
      </c>
      <c r="J190" s="209"/>
    </row>
    <row r="191" spans="1:10" s="20" customFormat="1" ht="14.25">
      <c r="A191" s="125"/>
      <c r="B191" s="126"/>
      <c r="C191" s="16" t="s">
        <v>22</v>
      </c>
      <c r="D191" s="15" t="s">
        <v>191</v>
      </c>
      <c r="E191" s="16" t="s">
        <v>21</v>
      </c>
      <c r="F191" s="78">
        <v>105</v>
      </c>
      <c r="G191" s="190"/>
      <c r="H191" s="79">
        <f t="shared" si="1"/>
        <v>0</v>
      </c>
      <c r="I191" s="80">
        <v>12</v>
      </c>
      <c r="J191" s="209"/>
    </row>
    <row r="192" spans="1:10" s="20" customFormat="1" ht="12.75">
      <c r="A192" s="103" t="s">
        <v>192</v>
      </c>
      <c r="B192" s="15" t="s">
        <v>193</v>
      </c>
      <c r="C192" s="104"/>
      <c r="D192" s="15"/>
      <c r="E192" s="16" t="s">
        <v>21</v>
      </c>
      <c r="F192" s="78">
        <v>42</v>
      </c>
      <c r="G192" s="190"/>
      <c r="H192" s="79">
        <f t="shared" si="1"/>
        <v>0</v>
      </c>
      <c r="I192" s="80">
        <v>5</v>
      </c>
      <c r="J192" s="209"/>
    </row>
    <row r="193" spans="1:10" s="20" customFormat="1" ht="12.75">
      <c r="A193" s="103" t="s">
        <v>194</v>
      </c>
      <c r="B193" s="15" t="s">
        <v>195</v>
      </c>
      <c r="C193" s="104"/>
      <c r="D193" s="15"/>
      <c r="E193" s="16" t="s">
        <v>21</v>
      </c>
      <c r="F193" s="78">
        <v>42</v>
      </c>
      <c r="G193" s="190"/>
      <c r="H193" s="79">
        <f t="shared" si="1"/>
        <v>0</v>
      </c>
      <c r="I193" s="80">
        <v>5</v>
      </c>
      <c r="J193" s="209"/>
    </row>
    <row r="194" spans="1:10" s="20" customFormat="1" ht="12.75">
      <c r="A194" s="103" t="s">
        <v>196</v>
      </c>
      <c r="B194" s="15" t="s">
        <v>197</v>
      </c>
      <c r="C194" s="104"/>
      <c r="D194" s="15"/>
      <c r="E194" s="16" t="s">
        <v>21</v>
      </c>
      <c r="F194" s="78">
        <v>147</v>
      </c>
      <c r="G194" s="190"/>
      <c r="H194" s="79">
        <f t="shared" si="1"/>
        <v>0</v>
      </c>
      <c r="I194" s="80">
        <v>16</v>
      </c>
      <c r="J194" s="209"/>
    </row>
    <row r="195" spans="1:10" s="20" customFormat="1" ht="12.75">
      <c r="A195" s="103" t="s">
        <v>198</v>
      </c>
      <c r="B195" s="15" t="s">
        <v>199</v>
      </c>
      <c r="C195" s="104"/>
      <c r="D195" s="15"/>
      <c r="E195" s="16" t="s">
        <v>21</v>
      </c>
      <c r="F195" s="78">
        <v>84</v>
      </c>
      <c r="G195" s="190"/>
      <c r="H195" s="79">
        <f t="shared" si="1"/>
        <v>0</v>
      </c>
      <c r="I195" s="80">
        <v>9</v>
      </c>
      <c r="J195" s="209"/>
    </row>
    <row r="196" spans="1:10" s="20" customFormat="1" ht="12.75">
      <c r="A196" s="103" t="s">
        <v>200</v>
      </c>
      <c r="B196" s="15" t="s">
        <v>201</v>
      </c>
      <c r="C196" s="104"/>
      <c r="D196" s="15"/>
      <c r="E196" s="16" t="s">
        <v>21</v>
      </c>
      <c r="F196" s="78">
        <v>21</v>
      </c>
      <c r="G196" s="190"/>
      <c r="H196" s="79">
        <f t="shared" si="1"/>
        <v>0</v>
      </c>
      <c r="I196" s="80">
        <v>3</v>
      </c>
      <c r="J196" s="209"/>
    </row>
    <row r="197" spans="1:10" s="20" customFormat="1" ht="12.75">
      <c r="A197" s="103" t="s">
        <v>202</v>
      </c>
      <c r="B197" s="15" t="s">
        <v>203</v>
      </c>
      <c r="C197" s="104"/>
      <c r="D197" s="15"/>
      <c r="E197" s="16" t="s">
        <v>21</v>
      </c>
      <c r="F197" s="78">
        <v>21</v>
      </c>
      <c r="G197" s="190"/>
      <c r="H197" s="79">
        <f t="shared" si="1"/>
        <v>0</v>
      </c>
      <c r="I197" s="80">
        <v>3</v>
      </c>
      <c r="J197" s="209"/>
    </row>
    <row r="198" spans="1:10" s="127" customFormat="1" ht="14.25">
      <c r="A198" s="103" t="s">
        <v>204</v>
      </c>
      <c r="B198" s="15" t="s">
        <v>853</v>
      </c>
      <c r="C198" s="104"/>
      <c r="D198" s="15"/>
      <c r="E198" s="16" t="s">
        <v>21</v>
      </c>
      <c r="F198" s="78">
        <v>42</v>
      </c>
      <c r="G198" s="190"/>
      <c r="H198" s="79">
        <f aca="true" t="shared" si="5" ref="H198:H211">F198*G198</f>
        <v>0</v>
      </c>
      <c r="I198" s="80">
        <v>4</v>
      </c>
      <c r="J198" s="209"/>
    </row>
    <row r="199" spans="1:10" s="127" customFormat="1" ht="14.25">
      <c r="A199" s="103" t="s">
        <v>206</v>
      </c>
      <c r="B199" s="15" t="s">
        <v>220</v>
      </c>
      <c r="C199" s="104" t="s">
        <v>19</v>
      </c>
      <c r="D199" s="15" t="s">
        <v>1035</v>
      </c>
      <c r="E199" s="16" t="s">
        <v>21</v>
      </c>
      <c r="F199" s="78">
        <v>20</v>
      </c>
      <c r="G199" s="190"/>
      <c r="H199" s="79">
        <f t="shared" si="5"/>
        <v>0</v>
      </c>
      <c r="I199" s="80">
        <v>2</v>
      </c>
      <c r="J199" s="209"/>
    </row>
    <row r="200" spans="1:10" s="127" customFormat="1" ht="14.25">
      <c r="A200" s="103"/>
      <c r="B200" s="15"/>
      <c r="C200" s="104" t="s">
        <v>22</v>
      </c>
      <c r="D200" s="15" t="s">
        <v>1036</v>
      </c>
      <c r="E200" s="16" t="s">
        <v>21</v>
      </c>
      <c r="F200" s="78">
        <v>5</v>
      </c>
      <c r="G200" s="190"/>
      <c r="H200" s="79">
        <f t="shared" si="5"/>
        <v>0</v>
      </c>
      <c r="I200" s="80">
        <v>1</v>
      </c>
      <c r="J200" s="209"/>
    </row>
    <row r="201" spans="1:10" s="127" customFormat="1" ht="14.25">
      <c r="A201" s="103" t="s">
        <v>212</v>
      </c>
      <c r="B201" s="15" t="s">
        <v>222</v>
      </c>
      <c r="C201" s="104"/>
      <c r="D201" s="15"/>
      <c r="E201" s="16" t="s">
        <v>21</v>
      </c>
      <c r="F201" s="78">
        <v>21</v>
      </c>
      <c r="G201" s="190"/>
      <c r="H201" s="79">
        <f t="shared" si="5"/>
        <v>0</v>
      </c>
      <c r="I201" s="80">
        <v>3</v>
      </c>
      <c r="J201" s="209"/>
    </row>
    <row r="202" spans="1:10" s="127" customFormat="1" ht="14.25">
      <c r="A202" s="103" t="s">
        <v>214</v>
      </c>
      <c r="B202" s="15" t="s">
        <v>224</v>
      </c>
      <c r="C202" s="104"/>
      <c r="D202" s="15"/>
      <c r="E202" s="16" t="s">
        <v>21</v>
      </c>
      <c r="F202" s="78">
        <v>21</v>
      </c>
      <c r="G202" s="190"/>
      <c r="H202" s="79">
        <f t="shared" si="5"/>
        <v>0</v>
      </c>
      <c r="I202" s="80">
        <v>3</v>
      </c>
      <c r="J202" s="209"/>
    </row>
    <row r="203" spans="1:10" s="127" customFormat="1" ht="14.25">
      <c r="A203" s="37" t="s">
        <v>218</v>
      </c>
      <c r="B203" s="265" t="s">
        <v>225</v>
      </c>
      <c r="C203" s="16" t="s">
        <v>19</v>
      </c>
      <c r="D203" s="15" t="s">
        <v>226</v>
      </c>
      <c r="E203" s="16" t="s">
        <v>21</v>
      </c>
      <c r="F203" s="78">
        <v>4</v>
      </c>
      <c r="G203" s="190"/>
      <c r="H203" s="79">
        <f t="shared" si="5"/>
        <v>0</v>
      </c>
      <c r="I203" s="80">
        <v>1</v>
      </c>
      <c r="J203" s="209"/>
    </row>
    <row r="204" spans="1:10" s="127" customFormat="1" ht="14.25">
      <c r="A204" s="125"/>
      <c r="B204" s="126"/>
      <c r="C204" s="16" t="s">
        <v>22</v>
      </c>
      <c r="D204" s="15" t="s">
        <v>227</v>
      </c>
      <c r="E204" s="16" t="s">
        <v>21</v>
      </c>
      <c r="F204" s="78">
        <v>3</v>
      </c>
      <c r="G204" s="190"/>
      <c r="H204" s="79">
        <f t="shared" si="5"/>
        <v>0</v>
      </c>
      <c r="I204" s="80">
        <v>1</v>
      </c>
      <c r="J204" s="209"/>
    </row>
    <row r="205" spans="1:10" s="127" customFormat="1" ht="14.25">
      <c r="A205" s="125"/>
      <c r="B205" s="126"/>
      <c r="C205" s="16" t="s">
        <v>24</v>
      </c>
      <c r="D205" s="15" t="s">
        <v>228</v>
      </c>
      <c r="E205" s="16" t="s">
        <v>21</v>
      </c>
      <c r="F205" s="78">
        <v>3</v>
      </c>
      <c r="G205" s="190"/>
      <c r="H205" s="79">
        <f t="shared" si="5"/>
        <v>0</v>
      </c>
      <c r="I205" s="80">
        <v>1</v>
      </c>
      <c r="J205" s="209"/>
    </row>
    <row r="206" spans="1:10" s="127" customFormat="1" ht="14.25">
      <c r="A206" s="37" t="s">
        <v>219</v>
      </c>
      <c r="B206" s="265" t="s">
        <v>229</v>
      </c>
      <c r="C206" s="16" t="s">
        <v>19</v>
      </c>
      <c r="D206" s="15" t="s">
        <v>230</v>
      </c>
      <c r="E206" s="16" t="s">
        <v>21</v>
      </c>
      <c r="F206" s="78">
        <v>21</v>
      </c>
      <c r="G206" s="190"/>
      <c r="H206" s="79">
        <f t="shared" si="5"/>
        <v>0</v>
      </c>
      <c r="I206" s="80">
        <v>3</v>
      </c>
      <c r="J206" s="209"/>
    </row>
    <row r="207" spans="1:10" s="127" customFormat="1" ht="14.25">
      <c r="A207" s="125"/>
      <c r="B207" s="126"/>
      <c r="C207" s="16" t="s">
        <v>22</v>
      </c>
      <c r="D207" s="15" t="s">
        <v>231</v>
      </c>
      <c r="E207" s="16" t="s">
        <v>21</v>
      </c>
      <c r="F207" s="78">
        <v>4</v>
      </c>
      <c r="G207" s="190"/>
      <c r="H207" s="79">
        <f t="shared" si="5"/>
        <v>0</v>
      </c>
      <c r="I207" s="80">
        <v>1</v>
      </c>
      <c r="J207" s="209"/>
    </row>
    <row r="208" spans="1:10" s="127" customFormat="1" ht="14.25">
      <c r="A208" s="125"/>
      <c r="B208" s="126"/>
      <c r="C208" s="16" t="s">
        <v>24</v>
      </c>
      <c r="D208" s="15" t="s">
        <v>232</v>
      </c>
      <c r="E208" s="16" t="s">
        <v>21</v>
      </c>
      <c r="F208" s="78">
        <v>4</v>
      </c>
      <c r="G208" s="190"/>
      <c r="H208" s="79">
        <f t="shared" si="5"/>
        <v>0</v>
      </c>
      <c r="I208" s="80">
        <v>1</v>
      </c>
      <c r="J208" s="209"/>
    </row>
    <row r="209" spans="1:10" s="127" customFormat="1" ht="14.25">
      <c r="A209" s="37" t="s">
        <v>221</v>
      </c>
      <c r="B209" s="265" t="s">
        <v>233</v>
      </c>
      <c r="C209" s="16" t="s">
        <v>19</v>
      </c>
      <c r="D209" s="15" t="s">
        <v>234</v>
      </c>
      <c r="E209" s="16" t="s">
        <v>21</v>
      </c>
      <c r="F209" s="78">
        <v>11</v>
      </c>
      <c r="G209" s="190"/>
      <c r="H209" s="79">
        <f t="shared" si="5"/>
        <v>0</v>
      </c>
      <c r="I209" s="80">
        <v>2</v>
      </c>
      <c r="J209" s="209"/>
    </row>
    <row r="210" spans="1:10" s="127" customFormat="1" ht="14.25">
      <c r="A210" s="125"/>
      <c r="B210" s="126"/>
      <c r="C210" s="16" t="s">
        <v>22</v>
      </c>
      <c r="D210" s="15" t="s">
        <v>235</v>
      </c>
      <c r="E210" s="16" t="s">
        <v>21</v>
      </c>
      <c r="F210" s="78">
        <v>3</v>
      </c>
      <c r="G210" s="190"/>
      <c r="H210" s="79">
        <f t="shared" si="5"/>
        <v>0</v>
      </c>
      <c r="I210" s="80">
        <v>1</v>
      </c>
      <c r="J210" s="209"/>
    </row>
    <row r="211" spans="1:10" s="127" customFormat="1" ht="14.25">
      <c r="A211" s="125"/>
      <c r="B211" s="126"/>
      <c r="C211" s="16" t="s">
        <v>24</v>
      </c>
      <c r="D211" s="15" t="s">
        <v>236</v>
      </c>
      <c r="E211" s="16" t="s">
        <v>21</v>
      </c>
      <c r="F211" s="78">
        <v>3</v>
      </c>
      <c r="G211" s="190"/>
      <c r="H211" s="79">
        <f t="shared" si="5"/>
        <v>0</v>
      </c>
      <c r="I211" s="80">
        <v>1</v>
      </c>
      <c r="J211" s="209"/>
    </row>
    <row r="212" spans="1:10" s="20" customFormat="1" ht="56.25">
      <c r="A212" s="37" t="s">
        <v>223</v>
      </c>
      <c r="B212" s="15" t="s">
        <v>313</v>
      </c>
      <c r="C212" s="16" t="s">
        <v>314</v>
      </c>
      <c r="D212" s="15" t="s">
        <v>746</v>
      </c>
      <c r="E212" s="16" t="s">
        <v>21</v>
      </c>
      <c r="F212" s="78">
        <v>4</v>
      </c>
      <c r="G212" s="190"/>
      <c r="H212" s="79">
        <f aca="true" t="shared" si="6" ref="H212:H271">F212*G212</f>
        <v>0</v>
      </c>
      <c r="I212" s="80">
        <v>1</v>
      </c>
      <c r="J212" s="209"/>
    </row>
    <row r="213" spans="1:10" s="20" customFormat="1" ht="12.75">
      <c r="A213" s="37" t="s">
        <v>795</v>
      </c>
      <c r="B213" s="15" t="s">
        <v>316</v>
      </c>
      <c r="C213" s="16" t="s">
        <v>19</v>
      </c>
      <c r="D213" s="29" t="s">
        <v>317</v>
      </c>
      <c r="E213" s="16" t="s">
        <v>21</v>
      </c>
      <c r="F213" s="78">
        <v>4</v>
      </c>
      <c r="G213" s="190"/>
      <c r="H213" s="79">
        <f t="shared" si="6"/>
        <v>0</v>
      </c>
      <c r="I213" s="80">
        <v>1</v>
      </c>
      <c r="J213" s="209"/>
    </row>
    <row r="214" spans="1:10" s="20" customFormat="1" ht="14.25">
      <c r="A214" s="102"/>
      <c r="B214" s="2"/>
      <c r="C214" s="16" t="s">
        <v>22</v>
      </c>
      <c r="D214" s="29" t="s">
        <v>318</v>
      </c>
      <c r="E214" s="16" t="s">
        <v>21</v>
      </c>
      <c r="F214" s="78">
        <v>4</v>
      </c>
      <c r="G214" s="190"/>
      <c r="H214" s="79">
        <f t="shared" si="6"/>
        <v>0</v>
      </c>
      <c r="I214" s="80">
        <v>1</v>
      </c>
      <c r="J214" s="209"/>
    </row>
    <row r="215" spans="1:10" s="20" customFormat="1" ht="14.25">
      <c r="A215" s="102"/>
      <c r="B215" s="2"/>
      <c r="C215" s="16" t="s">
        <v>24</v>
      </c>
      <c r="D215" s="29" t="s">
        <v>319</v>
      </c>
      <c r="E215" s="16" t="s">
        <v>21</v>
      </c>
      <c r="F215" s="78">
        <v>4</v>
      </c>
      <c r="G215" s="190"/>
      <c r="H215" s="79">
        <f t="shared" si="6"/>
        <v>0</v>
      </c>
      <c r="I215" s="80">
        <v>1</v>
      </c>
      <c r="J215" s="209"/>
    </row>
    <row r="216" spans="1:10" s="20" customFormat="1" ht="14.25">
      <c r="A216" s="102"/>
      <c r="B216" s="2"/>
      <c r="C216" s="16" t="s">
        <v>26</v>
      </c>
      <c r="D216" s="29" t="s">
        <v>320</v>
      </c>
      <c r="E216" s="16" t="s">
        <v>21</v>
      </c>
      <c r="F216" s="78">
        <v>4</v>
      </c>
      <c r="G216" s="190"/>
      <c r="H216" s="79">
        <f t="shared" si="6"/>
        <v>0</v>
      </c>
      <c r="I216" s="80">
        <v>1</v>
      </c>
      <c r="J216" s="209"/>
    </row>
    <row r="217" spans="1:10" s="20" customFormat="1" ht="14.25">
      <c r="A217" s="102"/>
      <c r="B217" s="2"/>
      <c r="C217" s="16" t="s">
        <v>116</v>
      </c>
      <c r="D217" s="29" t="s">
        <v>321</v>
      </c>
      <c r="E217" s="16" t="s">
        <v>21</v>
      </c>
      <c r="F217" s="78">
        <v>4</v>
      </c>
      <c r="G217" s="190"/>
      <c r="H217" s="79">
        <f t="shared" si="6"/>
        <v>0</v>
      </c>
      <c r="I217" s="80">
        <v>1</v>
      </c>
      <c r="J217" s="209"/>
    </row>
    <row r="218" spans="1:10" s="20" customFormat="1" ht="14.25">
      <c r="A218" s="102"/>
      <c r="B218" s="2"/>
      <c r="C218" s="16" t="s">
        <v>246</v>
      </c>
      <c r="D218" s="29" t="s">
        <v>322</v>
      </c>
      <c r="E218" s="16" t="s">
        <v>21</v>
      </c>
      <c r="F218" s="78">
        <v>4</v>
      </c>
      <c r="G218" s="190"/>
      <c r="H218" s="79">
        <f t="shared" si="6"/>
        <v>0</v>
      </c>
      <c r="I218" s="80">
        <v>1</v>
      </c>
      <c r="J218" s="209"/>
    </row>
    <row r="219" spans="1:10" s="20" customFormat="1" ht="14.25">
      <c r="A219" s="102"/>
      <c r="B219" s="2"/>
      <c r="C219" s="16" t="s">
        <v>248</v>
      </c>
      <c r="D219" s="29" t="s">
        <v>323</v>
      </c>
      <c r="E219" s="16" t="s">
        <v>21</v>
      </c>
      <c r="F219" s="78">
        <v>4</v>
      </c>
      <c r="G219" s="190"/>
      <c r="H219" s="79">
        <f t="shared" si="6"/>
        <v>0</v>
      </c>
      <c r="I219" s="80">
        <v>1</v>
      </c>
      <c r="J219" s="209"/>
    </row>
    <row r="220" spans="1:10" s="20" customFormat="1" ht="14.25">
      <c r="A220" s="102"/>
      <c r="B220" s="2"/>
      <c r="C220" s="16" t="s">
        <v>250</v>
      </c>
      <c r="D220" s="29" t="s">
        <v>324</v>
      </c>
      <c r="E220" s="16" t="s">
        <v>21</v>
      </c>
      <c r="F220" s="78">
        <v>4</v>
      </c>
      <c r="G220" s="190"/>
      <c r="H220" s="79">
        <f t="shared" si="6"/>
        <v>0</v>
      </c>
      <c r="I220" s="80">
        <v>1</v>
      </c>
      <c r="J220" s="209"/>
    </row>
    <row r="221" spans="1:10" s="20" customFormat="1" ht="14.25">
      <c r="A221" s="102"/>
      <c r="B221" s="2"/>
      <c r="C221" s="16" t="s">
        <v>252</v>
      </c>
      <c r="D221" s="29" t="s">
        <v>325</v>
      </c>
      <c r="E221" s="16" t="s">
        <v>21</v>
      </c>
      <c r="F221" s="78">
        <v>4</v>
      </c>
      <c r="G221" s="190"/>
      <c r="H221" s="79">
        <f t="shared" si="6"/>
        <v>0</v>
      </c>
      <c r="I221" s="80">
        <v>1</v>
      </c>
      <c r="J221" s="209"/>
    </row>
    <row r="222" spans="1:10" s="20" customFormat="1" ht="14.25">
      <c r="A222" s="102"/>
      <c r="B222" s="2"/>
      <c r="C222" s="16" t="s">
        <v>254</v>
      </c>
      <c r="D222" s="29" t="s">
        <v>326</v>
      </c>
      <c r="E222" s="16" t="s">
        <v>21</v>
      </c>
      <c r="F222" s="78">
        <v>4</v>
      </c>
      <c r="G222" s="190"/>
      <c r="H222" s="79">
        <f t="shared" si="6"/>
        <v>0</v>
      </c>
      <c r="I222" s="80">
        <v>1</v>
      </c>
      <c r="J222" s="209"/>
    </row>
    <row r="223" spans="1:10" s="20" customFormat="1" ht="12.75">
      <c r="A223" s="37" t="s">
        <v>796</v>
      </c>
      <c r="B223" s="15" t="s">
        <v>328</v>
      </c>
      <c r="C223" s="16" t="s">
        <v>19</v>
      </c>
      <c r="D223" s="15" t="s">
        <v>169</v>
      </c>
      <c r="E223" s="16" t="s">
        <v>21</v>
      </c>
      <c r="F223" s="78">
        <v>42</v>
      </c>
      <c r="G223" s="190"/>
      <c r="H223" s="79">
        <f t="shared" si="6"/>
        <v>0</v>
      </c>
      <c r="I223" s="80">
        <v>5</v>
      </c>
      <c r="J223" s="209"/>
    </row>
    <row r="224" spans="1:10" s="20" customFormat="1" ht="14.25">
      <c r="A224" s="102"/>
      <c r="B224" s="2"/>
      <c r="C224" s="16" t="s">
        <v>22</v>
      </c>
      <c r="D224" s="15" t="s">
        <v>170</v>
      </c>
      <c r="E224" s="16" t="s">
        <v>21</v>
      </c>
      <c r="F224" s="78">
        <v>42</v>
      </c>
      <c r="G224" s="190"/>
      <c r="H224" s="79">
        <f t="shared" si="6"/>
        <v>0</v>
      </c>
      <c r="I224" s="80">
        <v>5</v>
      </c>
      <c r="J224" s="209"/>
    </row>
    <row r="225" spans="1:10" s="20" customFormat="1" ht="14.25">
      <c r="A225" s="102"/>
      <c r="B225" s="2"/>
      <c r="C225" s="16" t="s">
        <v>24</v>
      </c>
      <c r="D225" s="15" t="s">
        <v>171</v>
      </c>
      <c r="E225" s="16" t="s">
        <v>21</v>
      </c>
      <c r="F225" s="78">
        <v>42</v>
      </c>
      <c r="G225" s="190"/>
      <c r="H225" s="79">
        <f t="shared" si="6"/>
        <v>0</v>
      </c>
      <c r="I225" s="80">
        <v>5</v>
      </c>
      <c r="J225" s="209"/>
    </row>
    <row r="226" spans="1:10" s="20" customFormat="1" ht="14.25">
      <c r="A226" s="102"/>
      <c r="B226" s="2"/>
      <c r="C226" s="16" t="s">
        <v>26</v>
      </c>
      <c r="D226" s="15" t="s">
        <v>329</v>
      </c>
      <c r="E226" s="16" t="s">
        <v>21</v>
      </c>
      <c r="F226" s="78">
        <v>42</v>
      </c>
      <c r="G226" s="190"/>
      <c r="H226" s="79">
        <f t="shared" si="6"/>
        <v>0</v>
      </c>
      <c r="I226" s="80">
        <v>5</v>
      </c>
      <c r="J226" s="209"/>
    </row>
    <row r="227" spans="1:10" s="20" customFormat="1" ht="14.25">
      <c r="A227" s="102"/>
      <c r="B227" s="2"/>
      <c r="C227" s="16" t="s">
        <v>116</v>
      </c>
      <c r="D227" s="15" t="s">
        <v>330</v>
      </c>
      <c r="E227" s="16" t="s">
        <v>21</v>
      </c>
      <c r="F227" s="78">
        <v>42</v>
      </c>
      <c r="G227" s="190"/>
      <c r="H227" s="79">
        <f t="shared" si="6"/>
        <v>0</v>
      </c>
      <c r="I227" s="80">
        <v>5</v>
      </c>
      <c r="J227" s="209"/>
    </row>
    <row r="228" spans="1:10" s="20" customFormat="1" ht="12.75">
      <c r="A228" s="37" t="s">
        <v>797</v>
      </c>
      <c r="B228" s="15" t="s">
        <v>332</v>
      </c>
      <c r="C228" s="16" t="s">
        <v>19</v>
      </c>
      <c r="D228" s="15" t="s">
        <v>169</v>
      </c>
      <c r="E228" s="16" t="s">
        <v>21</v>
      </c>
      <c r="F228" s="78">
        <v>42</v>
      </c>
      <c r="G228" s="190"/>
      <c r="H228" s="79">
        <f t="shared" si="6"/>
        <v>0</v>
      </c>
      <c r="I228" s="80">
        <v>5</v>
      </c>
      <c r="J228" s="209"/>
    </row>
    <row r="229" spans="1:10" s="20" customFormat="1" ht="14.25">
      <c r="A229" s="102"/>
      <c r="B229" s="2"/>
      <c r="C229" s="16" t="s">
        <v>22</v>
      </c>
      <c r="D229" s="15" t="s">
        <v>170</v>
      </c>
      <c r="E229" s="16" t="s">
        <v>21</v>
      </c>
      <c r="F229" s="78">
        <v>42</v>
      </c>
      <c r="G229" s="190"/>
      <c r="H229" s="79">
        <f t="shared" si="6"/>
        <v>0</v>
      </c>
      <c r="I229" s="80">
        <v>5</v>
      </c>
      <c r="J229" s="209"/>
    </row>
    <row r="230" spans="1:10" s="20" customFormat="1" ht="14.25">
      <c r="A230" s="102"/>
      <c r="B230" s="2"/>
      <c r="C230" s="16" t="s">
        <v>24</v>
      </c>
      <c r="D230" s="15" t="s">
        <v>171</v>
      </c>
      <c r="E230" s="16" t="s">
        <v>21</v>
      </c>
      <c r="F230" s="78">
        <v>42</v>
      </c>
      <c r="G230" s="190"/>
      <c r="H230" s="79">
        <f t="shared" si="6"/>
        <v>0</v>
      </c>
      <c r="I230" s="80">
        <v>5</v>
      </c>
      <c r="J230" s="209"/>
    </row>
    <row r="231" spans="1:10" s="20" customFormat="1" ht="14.25">
      <c r="A231" s="102"/>
      <c r="B231" s="2"/>
      <c r="C231" s="16" t="s">
        <v>26</v>
      </c>
      <c r="D231" s="15" t="s">
        <v>329</v>
      </c>
      <c r="E231" s="16" t="s">
        <v>21</v>
      </c>
      <c r="F231" s="78">
        <v>42</v>
      </c>
      <c r="G231" s="190"/>
      <c r="H231" s="79">
        <f t="shared" si="6"/>
        <v>0</v>
      </c>
      <c r="I231" s="80">
        <v>5</v>
      </c>
      <c r="J231" s="209"/>
    </row>
    <row r="232" spans="1:10" s="20" customFormat="1" ht="14.25">
      <c r="A232" s="102"/>
      <c r="B232" s="2"/>
      <c r="C232" s="16" t="s">
        <v>116</v>
      </c>
      <c r="D232" s="15" t="s">
        <v>330</v>
      </c>
      <c r="E232" s="16" t="s">
        <v>21</v>
      </c>
      <c r="F232" s="78">
        <v>42</v>
      </c>
      <c r="G232" s="190"/>
      <c r="H232" s="79">
        <f t="shared" si="6"/>
        <v>0</v>
      </c>
      <c r="I232" s="80">
        <v>5</v>
      </c>
      <c r="J232" s="209"/>
    </row>
    <row r="233" spans="1:10" s="20" customFormat="1" ht="12.75">
      <c r="A233" s="37" t="s">
        <v>237</v>
      </c>
      <c r="B233" s="15" t="s">
        <v>334</v>
      </c>
      <c r="C233" s="16" t="s">
        <v>19</v>
      </c>
      <c r="D233" s="15" t="s">
        <v>335</v>
      </c>
      <c r="E233" s="16" t="s">
        <v>21</v>
      </c>
      <c r="F233" s="78">
        <v>21</v>
      </c>
      <c r="G233" s="190"/>
      <c r="H233" s="79">
        <f t="shared" si="6"/>
        <v>0</v>
      </c>
      <c r="I233" s="80">
        <v>3</v>
      </c>
      <c r="J233" s="209"/>
    </row>
    <row r="234" spans="1:10" s="20" customFormat="1" ht="14.25">
      <c r="A234" s="102"/>
      <c r="B234" s="2"/>
      <c r="C234" s="16" t="s">
        <v>22</v>
      </c>
      <c r="D234" s="15" t="s">
        <v>336</v>
      </c>
      <c r="E234" s="16" t="s">
        <v>21</v>
      </c>
      <c r="F234" s="78">
        <v>21</v>
      </c>
      <c r="G234" s="190"/>
      <c r="H234" s="79">
        <f t="shared" si="6"/>
        <v>0</v>
      </c>
      <c r="I234" s="80">
        <v>3</v>
      </c>
      <c r="J234" s="209"/>
    </row>
    <row r="235" spans="1:10" s="20" customFormat="1" ht="14.25">
      <c r="A235" s="102"/>
      <c r="B235" s="2"/>
      <c r="C235" s="16" t="s">
        <v>24</v>
      </c>
      <c r="D235" s="15" t="s">
        <v>337</v>
      </c>
      <c r="E235" s="16" t="s">
        <v>21</v>
      </c>
      <c r="F235" s="78">
        <v>21</v>
      </c>
      <c r="G235" s="190"/>
      <c r="H235" s="79">
        <f t="shared" si="6"/>
        <v>0</v>
      </c>
      <c r="I235" s="80">
        <v>3</v>
      </c>
      <c r="J235" s="209"/>
    </row>
    <row r="236" spans="1:10" s="20" customFormat="1" ht="14.25">
      <c r="A236" s="102"/>
      <c r="B236" s="2"/>
      <c r="C236" s="16" t="s">
        <v>26</v>
      </c>
      <c r="D236" s="15" t="s">
        <v>338</v>
      </c>
      <c r="E236" s="16" t="s">
        <v>21</v>
      </c>
      <c r="F236" s="78">
        <v>21</v>
      </c>
      <c r="G236" s="190"/>
      <c r="H236" s="79">
        <f t="shared" si="6"/>
        <v>0</v>
      </c>
      <c r="I236" s="80">
        <v>3</v>
      </c>
      <c r="J236" s="209"/>
    </row>
    <row r="237" spans="1:10" s="20" customFormat="1" ht="14.25">
      <c r="A237" s="102"/>
      <c r="B237" s="2"/>
      <c r="C237" s="16" t="s">
        <v>116</v>
      </c>
      <c r="D237" s="15" t="s">
        <v>339</v>
      </c>
      <c r="E237" s="16" t="s">
        <v>21</v>
      </c>
      <c r="F237" s="78">
        <v>21</v>
      </c>
      <c r="G237" s="190"/>
      <c r="H237" s="79">
        <f t="shared" si="6"/>
        <v>0</v>
      </c>
      <c r="I237" s="80">
        <v>3</v>
      </c>
      <c r="J237" s="209"/>
    </row>
    <row r="238" spans="1:10" s="20" customFormat="1" ht="14.25">
      <c r="A238" s="102"/>
      <c r="B238" s="2"/>
      <c r="C238" s="16" t="s">
        <v>248</v>
      </c>
      <c r="D238" s="15" t="s">
        <v>340</v>
      </c>
      <c r="E238" s="16" t="s">
        <v>21</v>
      </c>
      <c r="F238" s="78">
        <v>21</v>
      </c>
      <c r="G238" s="190"/>
      <c r="H238" s="79">
        <f t="shared" si="6"/>
        <v>0</v>
      </c>
      <c r="I238" s="80">
        <v>3</v>
      </c>
      <c r="J238" s="209"/>
    </row>
    <row r="239" spans="1:10" s="20" customFormat="1" ht="14.25">
      <c r="A239" s="102"/>
      <c r="B239" s="2"/>
      <c r="C239" s="16" t="s">
        <v>260</v>
      </c>
      <c r="D239" s="15" t="s">
        <v>341</v>
      </c>
      <c r="E239" s="16" t="s">
        <v>21</v>
      </c>
      <c r="F239" s="78">
        <v>21</v>
      </c>
      <c r="G239" s="190"/>
      <c r="H239" s="79">
        <f t="shared" si="6"/>
        <v>0</v>
      </c>
      <c r="I239" s="80">
        <v>3</v>
      </c>
      <c r="J239" s="209"/>
    </row>
    <row r="240" spans="1:10" s="20" customFormat="1" ht="14.25">
      <c r="A240" s="102"/>
      <c r="B240" s="2"/>
      <c r="C240" s="16" t="s">
        <v>264</v>
      </c>
      <c r="D240" s="15" t="s">
        <v>342</v>
      </c>
      <c r="E240" s="16" t="s">
        <v>21</v>
      </c>
      <c r="F240" s="78">
        <v>21</v>
      </c>
      <c r="G240" s="190"/>
      <c r="H240" s="79">
        <f t="shared" si="6"/>
        <v>0</v>
      </c>
      <c r="I240" s="80">
        <v>3</v>
      </c>
      <c r="J240" s="209"/>
    </row>
    <row r="241" spans="1:10" s="20" customFormat="1" ht="14.25">
      <c r="A241" s="102"/>
      <c r="B241" s="2"/>
      <c r="C241" s="16" t="s">
        <v>272</v>
      </c>
      <c r="D241" s="15" t="s">
        <v>343</v>
      </c>
      <c r="E241" s="16" t="s">
        <v>21</v>
      </c>
      <c r="F241" s="78">
        <v>3</v>
      </c>
      <c r="G241" s="190"/>
      <c r="H241" s="79">
        <f t="shared" si="6"/>
        <v>0</v>
      </c>
      <c r="I241" s="80">
        <v>1</v>
      </c>
      <c r="J241" s="209"/>
    </row>
    <row r="242" spans="1:10" s="20" customFormat="1" ht="14.25">
      <c r="A242" s="102"/>
      <c r="B242" s="2"/>
      <c r="C242" s="16" t="s">
        <v>274</v>
      </c>
      <c r="D242" s="15" t="s">
        <v>344</v>
      </c>
      <c r="E242" s="16" t="s">
        <v>21</v>
      </c>
      <c r="F242" s="78">
        <v>3</v>
      </c>
      <c r="G242" s="190"/>
      <c r="H242" s="79">
        <f t="shared" si="6"/>
        <v>0</v>
      </c>
      <c r="I242" s="80">
        <v>1</v>
      </c>
      <c r="J242" s="209"/>
    </row>
    <row r="243" spans="1:10" s="20" customFormat="1" ht="14.25">
      <c r="A243" s="102"/>
      <c r="B243" s="2"/>
      <c r="C243" s="16" t="s">
        <v>276</v>
      </c>
      <c r="D243" s="15" t="s">
        <v>345</v>
      </c>
      <c r="E243" s="16" t="s">
        <v>21</v>
      </c>
      <c r="F243" s="78">
        <v>3</v>
      </c>
      <c r="G243" s="190"/>
      <c r="H243" s="79">
        <f t="shared" si="6"/>
        <v>0</v>
      </c>
      <c r="I243" s="80">
        <v>1</v>
      </c>
      <c r="J243" s="209"/>
    </row>
    <row r="244" spans="1:10" s="20" customFormat="1" ht="14.25">
      <c r="A244" s="102"/>
      <c r="B244" s="2"/>
      <c r="C244" s="16" t="s">
        <v>278</v>
      </c>
      <c r="D244" s="15" t="s">
        <v>346</v>
      </c>
      <c r="E244" s="16" t="s">
        <v>21</v>
      </c>
      <c r="F244" s="78">
        <v>11</v>
      </c>
      <c r="G244" s="190"/>
      <c r="H244" s="79">
        <f t="shared" si="6"/>
        <v>0</v>
      </c>
      <c r="I244" s="80">
        <v>2</v>
      </c>
      <c r="J244" s="209"/>
    </row>
    <row r="245" spans="1:10" s="20" customFormat="1" ht="14.25">
      <c r="A245" s="102"/>
      <c r="B245" s="2"/>
      <c r="C245" s="16" t="s">
        <v>280</v>
      </c>
      <c r="D245" s="15" t="s">
        <v>347</v>
      </c>
      <c r="E245" s="16" t="s">
        <v>21</v>
      </c>
      <c r="F245" s="78">
        <v>11</v>
      </c>
      <c r="G245" s="190"/>
      <c r="H245" s="79">
        <f t="shared" si="6"/>
        <v>0</v>
      </c>
      <c r="I245" s="80">
        <v>2</v>
      </c>
      <c r="J245" s="209"/>
    </row>
    <row r="246" spans="1:10" s="20" customFormat="1" ht="14.25">
      <c r="A246" s="102"/>
      <c r="B246" s="2"/>
      <c r="C246" s="16" t="s">
        <v>282</v>
      </c>
      <c r="D246" s="15" t="s">
        <v>348</v>
      </c>
      <c r="E246" s="16" t="s">
        <v>21</v>
      </c>
      <c r="F246" s="78">
        <v>11</v>
      </c>
      <c r="G246" s="190"/>
      <c r="H246" s="79">
        <f t="shared" si="6"/>
        <v>0</v>
      </c>
      <c r="I246" s="80">
        <v>2</v>
      </c>
      <c r="J246" s="209"/>
    </row>
    <row r="247" spans="1:10" s="20" customFormat="1" ht="14.25">
      <c r="A247" s="102"/>
      <c r="B247" s="2"/>
      <c r="C247" s="16" t="s">
        <v>284</v>
      </c>
      <c r="D247" s="15" t="s">
        <v>349</v>
      </c>
      <c r="E247" s="16" t="s">
        <v>21</v>
      </c>
      <c r="F247" s="78">
        <v>11</v>
      </c>
      <c r="G247" s="190"/>
      <c r="H247" s="79">
        <f t="shared" si="6"/>
        <v>0</v>
      </c>
      <c r="I247" s="80">
        <v>2</v>
      </c>
      <c r="J247" s="209"/>
    </row>
    <row r="248" spans="1:10" s="20" customFormat="1" ht="14.25">
      <c r="A248" s="102"/>
      <c r="B248" s="2"/>
      <c r="C248" s="16" t="s">
        <v>286</v>
      </c>
      <c r="D248" s="15" t="s">
        <v>350</v>
      </c>
      <c r="E248" s="16" t="s">
        <v>21</v>
      </c>
      <c r="F248" s="78">
        <v>11</v>
      </c>
      <c r="G248" s="190"/>
      <c r="H248" s="79">
        <f t="shared" si="6"/>
        <v>0</v>
      </c>
      <c r="I248" s="80">
        <v>2</v>
      </c>
      <c r="J248" s="209"/>
    </row>
    <row r="249" spans="1:10" s="20" customFormat="1" ht="14.25">
      <c r="A249" s="102"/>
      <c r="B249" s="2"/>
      <c r="C249" s="16" t="s">
        <v>870</v>
      </c>
      <c r="D249" s="15" t="s">
        <v>871</v>
      </c>
      <c r="E249" s="16" t="s">
        <v>21</v>
      </c>
      <c r="F249" s="78">
        <v>5</v>
      </c>
      <c r="G249" s="190"/>
      <c r="H249" s="79">
        <f t="shared" si="6"/>
        <v>0</v>
      </c>
      <c r="I249" s="80">
        <v>1</v>
      </c>
      <c r="J249" s="209"/>
    </row>
    <row r="250" spans="1:10" s="20" customFormat="1" ht="14.25">
      <c r="A250" s="102"/>
      <c r="B250" s="2"/>
      <c r="C250" s="16" t="s">
        <v>872</v>
      </c>
      <c r="D250" s="15" t="s">
        <v>873</v>
      </c>
      <c r="E250" s="16" t="s">
        <v>21</v>
      </c>
      <c r="F250" s="78">
        <v>5</v>
      </c>
      <c r="G250" s="190"/>
      <c r="H250" s="79">
        <f t="shared" si="6"/>
        <v>0</v>
      </c>
      <c r="I250" s="80">
        <v>1</v>
      </c>
      <c r="J250" s="209"/>
    </row>
    <row r="251" spans="1:10" s="20" customFormat="1" ht="14.25">
      <c r="A251" s="102"/>
      <c r="B251" s="2"/>
      <c r="C251" s="16" t="s">
        <v>874</v>
      </c>
      <c r="D251" s="15" t="s">
        <v>875</v>
      </c>
      <c r="E251" s="16" t="s">
        <v>21</v>
      </c>
      <c r="F251" s="78">
        <v>5</v>
      </c>
      <c r="G251" s="190"/>
      <c r="H251" s="79">
        <f t="shared" si="6"/>
        <v>0</v>
      </c>
      <c r="I251" s="80">
        <v>1</v>
      </c>
      <c r="J251" s="209"/>
    </row>
    <row r="252" spans="1:10" s="20" customFormat="1" ht="12.75">
      <c r="A252" s="37" t="s">
        <v>239</v>
      </c>
      <c r="B252" s="15" t="s">
        <v>352</v>
      </c>
      <c r="C252" s="16" t="s">
        <v>353</v>
      </c>
      <c r="D252" s="15" t="s">
        <v>354</v>
      </c>
      <c r="E252" s="16" t="s">
        <v>21</v>
      </c>
      <c r="F252" s="78">
        <v>11</v>
      </c>
      <c r="G252" s="190"/>
      <c r="H252" s="79">
        <f t="shared" si="6"/>
        <v>0</v>
      </c>
      <c r="I252" s="80">
        <v>2</v>
      </c>
      <c r="J252" s="209"/>
    </row>
    <row r="253" spans="1:10" s="20" customFormat="1" ht="14.25">
      <c r="A253" s="125"/>
      <c r="B253" s="2"/>
      <c r="C253" s="16" t="s">
        <v>355</v>
      </c>
      <c r="D253" s="15" t="s">
        <v>356</v>
      </c>
      <c r="E253" s="16" t="s">
        <v>21</v>
      </c>
      <c r="F253" s="78">
        <v>11</v>
      </c>
      <c r="G253" s="190"/>
      <c r="H253" s="79">
        <f t="shared" si="6"/>
        <v>0</v>
      </c>
      <c r="I253" s="80">
        <v>2</v>
      </c>
      <c r="J253" s="209"/>
    </row>
    <row r="254" spans="1:10" s="20" customFormat="1" ht="22.5">
      <c r="A254" s="125"/>
      <c r="B254" s="2"/>
      <c r="C254" s="16" t="s">
        <v>357</v>
      </c>
      <c r="D254" s="15" t="s">
        <v>358</v>
      </c>
      <c r="E254" s="16" t="s">
        <v>21</v>
      </c>
      <c r="F254" s="78">
        <v>11</v>
      </c>
      <c r="G254" s="190"/>
      <c r="H254" s="79">
        <f t="shared" si="6"/>
        <v>0</v>
      </c>
      <c r="I254" s="80">
        <v>2</v>
      </c>
      <c r="J254" s="209"/>
    </row>
    <row r="255" spans="1:10" s="20" customFormat="1" ht="22.5">
      <c r="A255" s="125"/>
      <c r="B255" s="2"/>
      <c r="C255" s="16" t="s">
        <v>359</v>
      </c>
      <c r="D255" s="15" t="s">
        <v>360</v>
      </c>
      <c r="E255" s="16" t="s">
        <v>21</v>
      </c>
      <c r="F255" s="78">
        <v>11</v>
      </c>
      <c r="G255" s="190"/>
      <c r="H255" s="79">
        <f t="shared" si="6"/>
        <v>0</v>
      </c>
      <c r="I255" s="80">
        <v>2</v>
      </c>
      <c r="J255" s="209"/>
    </row>
    <row r="256" spans="1:10" s="20" customFormat="1" ht="14.25">
      <c r="A256" s="125"/>
      <c r="B256" s="2"/>
      <c r="C256" s="16" t="s">
        <v>361</v>
      </c>
      <c r="D256" s="15" t="s">
        <v>362</v>
      </c>
      <c r="E256" s="16" t="s">
        <v>21</v>
      </c>
      <c r="F256" s="78">
        <v>11</v>
      </c>
      <c r="G256" s="190"/>
      <c r="H256" s="79">
        <f t="shared" si="6"/>
        <v>0</v>
      </c>
      <c r="I256" s="80">
        <v>2</v>
      </c>
      <c r="J256" s="209"/>
    </row>
    <row r="257" spans="1:10" s="20" customFormat="1" ht="14.25">
      <c r="A257" s="125"/>
      <c r="B257" s="2"/>
      <c r="C257" s="16" t="s">
        <v>363</v>
      </c>
      <c r="D257" s="15" t="s">
        <v>364</v>
      </c>
      <c r="E257" s="16" t="s">
        <v>21</v>
      </c>
      <c r="F257" s="78">
        <v>3</v>
      </c>
      <c r="G257" s="190"/>
      <c r="H257" s="79">
        <f t="shared" si="6"/>
        <v>0</v>
      </c>
      <c r="I257" s="80">
        <v>1</v>
      </c>
      <c r="J257" s="209"/>
    </row>
    <row r="258" spans="1:10" s="20" customFormat="1" ht="22.5">
      <c r="A258" s="125"/>
      <c r="B258" s="2"/>
      <c r="C258" s="16" t="s">
        <v>365</v>
      </c>
      <c r="D258" s="15" t="s">
        <v>366</v>
      </c>
      <c r="E258" s="16" t="s">
        <v>21</v>
      </c>
      <c r="F258" s="78">
        <v>3</v>
      </c>
      <c r="G258" s="190"/>
      <c r="H258" s="79">
        <f t="shared" si="6"/>
        <v>0</v>
      </c>
      <c r="I258" s="80">
        <v>1</v>
      </c>
      <c r="J258" s="209"/>
    </row>
    <row r="259" spans="1:10" s="20" customFormat="1" ht="14.25">
      <c r="A259" s="125"/>
      <c r="B259" s="2"/>
      <c r="C259" s="16" t="s">
        <v>367</v>
      </c>
      <c r="D259" s="15" t="s">
        <v>368</v>
      </c>
      <c r="E259" s="16" t="s">
        <v>21</v>
      </c>
      <c r="F259" s="78">
        <v>11</v>
      </c>
      <c r="G259" s="190"/>
      <c r="H259" s="79">
        <f t="shared" si="6"/>
        <v>0</v>
      </c>
      <c r="I259" s="80">
        <v>2</v>
      </c>
      <c r="J259" s="209"/>
    </row>
    <row r="260" spans="1:10" s="20" customFormat="1" ht="33.75">
      <c r="A260" s="125"/>
      <c r="B260" s="2"/>
      <c r="C260" s="16" t="s">
        <v>369</v>
      </c>
      <c r="D260" s="15" t="s">
        <v>7</v>
      </c>
      <c r="E260" s="16" t="s">
        <v>21</v>
      </c>
      <c r="F260" s="78">
        <v>11</v>
      </c>
      <c r="G260" s="190"/>
      <c r="H260" s="79">
        <f t="shared" si="6"/>
        <v>0</v>
      </c>
      <c r="I260" s="80">
        <v>2</v>
      </c>
      <c r="J260" s="209"/>
    </row>
    <row r="261" spans="1:10" s="20" customFormat="1" ht="14.25">
      <c r="A261" s="125"/>
      <c r="B261" s="2"/>
      <c r="C261" s="16" t="s">
        <v>370</v>
      </c>
      <c r="D261" s="15" t="s">
        <v>371</v>
      </c>
      <c r="E261" s="16" t="s">
        <v>21</v>
      </c>
      <c r="F261" s="78">
        <v>3</v>
      </c>
      <c r="G261" s="190"/>
      <c r="H261" s="79">
        <f t="shared" si="6"/>
        <v>0</v>
      </c>
      <c r="I261" s="80">
        <v>1</v>
      </c>
      <c r="J261" s="209"/>
    </row>
    <row r="262" spans="1:10" s="20" customFormat="1" ht="12.75">
      <c r="A262" s="37" t="s">
        <v>744</v>
      </c>
      <c r="B262" s="15" t="s">
        <v>372</v>
      </c>
      <c r="C262" s="16"/>
      <c r="D262" s="15"/>
      <c r="E262" s="16" t="s">
        <v>669</v>
      </c>
      <c r="F262" s="78">
        <v>210</v>
      </c>
      <c r="G262" s="190"/>
      <c r="H262" s="79">
        <f t="shared" si="6"/>
        <v>0</v>
      </c>
      <c r="I262" s="80">
        <v>23</v>
      </c>
      <c r="J262" s="209"/>
    </row>
    <row r="263" spans="1:10" s="20" customFormat="1" ht="12.75">
      <c r="A263" s="37" t="s">
        <v>312</v>
      </c>
      <c r="B263" s="15" t="s">
        <v>373</v>
      </c>
      <c r="C263" s="16"/>
      <c r="D263" s="15"/>
      <c r="E263" s="16" t="s">
        <v>21</v>
      </c>
      <c r="F263" s="78">
        <v>420</v>
      </c>
      <c r="G263" s="190"/>
      <c r="H263" s="79">
        <f t="shared" si="6"/>
        <v>0</v>
      </c>
      <c r="I263" s="80">
        <v>45</v>
      </c>
      <c r="J263" s="209"/>
    </row>
    <row r="264" spans="1:10" s="20" customFormat="1" ht="12.75">
      <c r="A264" s="37" t="s">
        <v>315</v>
      </c>
      <c r="B264" s="15" t="s">
        <v>374</v>
      </c>
      <c r="C264" s="16" t="s">
        <v>19</v>
      </c>
      <c r="D264" s="15" t="s">
        <v>375</v>
      </c>
      <c r="E264" s="16" t="s">
        <v>21</v>
      </c>
      <c r="F264" s="78">
        <v>21</v>
      </c>
      <c r="G264" s="190"/>
      <c r="H264" s="79">
        <f t="shared" si="6"/>
        <v>0</v>
      </c>
      <c r="I264" s="80">
        <v>3</v>
      </c>
      <c r="J264" s="209"/>
    </row>
    <row r="265" spans="1:10" s="20" customFormat="1" ht="14.25">
      <c r="A265" s="125"/>
      <c r="B265" s="2"/>
      <c r="C265" s="16" t="s">
        <v>22</v>
      </c>
      <c r="D265" s="15" t="s">
        <v>376</v>
      </c>
      <c r="E265" s="16" t="s">
        <v>21</v>
      </c>
      <c r="F265" s="78">
        <v>21</v>
      </c>
      <c r="G265" s="190"/>
      <c r="H265" s="79">
        <f t="shared" si="6"/>
        <v>0</v>
      </c>
      <c r="I265" s="80">
        <v>3</v>
      </c>
      <c r="J265" s="209"/>
    </row>
    <row r="266" spans="1:10" s="20" customFormat="1" ht="14.25">
      <c r="A266" s="125"/>
      <c r="B266" s="2"/>
      <c r="C266" s="16" t="s">
        <v>24</v>
      </c>
      <c r="D266" s="15" t="s">
        <v>377</v>
      </c>
      <c r="E266" s="16" t="s">
        <v>21</v>
      </c>
      <c r="F266" s="78">
        <v>21</v>
      </c>
      <c r="G266" s="190"/>
      <c r="H266" s="79">
        <f t="shared" si="6"/>
        <v>0</v>
      </c>
      <c r="I266" s="80">
        <v>3</v>
      </c>
      <c r="J266" s="209"/>
    </row>
    <row r="267" spans="1:10" s="20" customFormat="1" ht="22.5">
      <c r="A267" s="37" t="s">
        <v>327</v>
      </c>
      <c r="B267" s="30" t="s">
        <v>798</v>
      </c>
      <c r="C267" s="16"/>
      <c r="D267" s="15"/>
      <c r="E267" s="16" t="s">
        <v>21</v>
      </c>
      <c r="F267" s="78">
        <v>11</v>
      </c>
      <c r="G267" s="190"/>
      <c r="H267" s="79">
        <f t="shared" si="6"/>
        <v>0</v>
      </c>
      <c r="I267" s="80">
        <v>2</v>
      </c>
      <c r="J267" s="209"/>
    </row>
    <row r="268" spans="1:10" s="20" customFormat="1" ht="12.75">
      <c r="A268" s="37" t="s">
        <v>331</v>
      </c>
      <c r="B268" s="15" t="s">
        <v>378</v>
      </c>
      <c r="C268" s="16"/>
      <c r="D268" s="15"/>
      <c r="E268" s="16" t="s">
        <v>21</v>
      </c>
      <c r="F268" s="78">
        <v>21</v>
      </c>
      <c r="G268" s="190"/>
      <c r="H268" s="79">
        <f t="shared" si="6"/>
        <v>0</v>
      </c>
      <c r="I268" s="80">
        <v>3</v>
      </c>
      <c r="J268" s="209"/>
    </row>
    <row r="269" spans="1:10" s="20" customFormat="1" ht="12.75">
      <c r="A269" s="37" t="s">
        <v>333</v>
      </c>
      <c r="B269" s="15" t="s">
        <v>769</v>
      </c>
      <c r="C269" s="16" t="s">
        <v>19</v>
      </c>
      <c r="D269" s="15" t="s">
        <v>770</v>
      </c>
      <c r="E269" s="16" t="s">
        <v>21</v>
      </c>
      <c r="F269" s="78">
        <v>11</v>
      </c>
      <c r="G269" s="190"/>
      <c r="H269" s="79">
        <f t="shared" si="6"/>
        <v>0</v>
      </c>
      <c r="I269" s="80">
        <v>2</v>
      </c>
      <c r="J269" s="209"/>
    </row>
    <row r="270" spans="1:10" s="20" customFormat="1" ht="14.25">
      <c r="A270" s="125"/>
      <c r="B270" s="2"/>
      <c r="C270" s="16" t="s">
        <v>22</v>
      </c>
      <c r="D270" s="15" t="s">
        <v>771</v>
      </c>
      <c r="E270" s="16" t="s">
        <v>21</v>
      </c>
      <c r="F270" s="78">
        <v>11</v>
      </c>
      <c r="G270" s="190"/>
      <c r="H270" s="79">
        <f t="shared" si="6"/>
        <v>0</v>
      </c>
      <c r="I270" s="80">
        <v>2</v>
      </c>
      <c r="J270" s="209"/>
    </row>
    <row r="271" spans="1:10" s="20" customFormat="1" ht="14.25">
      <c r="A271" s="125"/>
      <c r="B271" s="2"/>
      <c r="C271" s="16" t="s">
        <v>24</v>
      </c>
      <c r="D271" s="15" t="s">
        <v>772</v>
      </c>
      <c r="E271" s="16" t="s">
        <v>21</v>
      </c>
      <c r="F271" s="78">
        <v>11</v>
      </c>
      <c r="G271" s="190"/>
      <c r="H271" s="79">
        <f t="shared" si="6"/>
        <v>0</v>
      </c>
      <c r="I271" s="80">
        <v>2</v>
      </c>
      <c r="J271" s="209"/>
    </row>
    <row r="272" spans="1:10" s="20" customFormat="1" ht="22.5">
      <c r="A272" s="37" t="s">
        <v>351</v>
      </c>
      <c r="B272" s="30" t="s">
        <v>1031</v>
      </c>
      <c r="C272" s="16" t="s">
        <v>19</v>
      </c>
      <c r="D272" s="15" t="s">
        <v>1032</v>
      </c>
      <c r="E272" s="16" t="s">
        <v>21</v>
      </c>
      <c r="F272" s="78">
        <v>20</v>
      </c>
      <c r="G272" s="190"/>
      <c r="H272" s="79">
        <f aca="true" t="shared" si="7" ref="H272:H405">F272*G272</f>
        <v>0</v>
      </c>
      <c r="I272" s="80">
        <v>1</v>
      </c>
      <c r="J272" s="209"/>
    </row>
    <row r="273" spans="1:10" s="20" customFormat="1" ht="12.75">
      <c r="A273" s="145"/>
      <c r="B273" s="30"/>
      <c r="C273" s="16" t="s">
        <v>22</v>
      </c>
      <c r="D273" s="15" t="s">
        <v>1033</v>
      </c>
      <c r="E273" s="16" t="s">
        <v>21</v>
      </c>
      <c r="F273" s="78">
        <v>20</v>
      </c>
      <c r="G273" s="190"/>
      <c r="H273" s="79">
        <f t="shared" si="7"/>
        <v>0</v>
      </c>
      <c r="I273" s="80">
        <v>1</v>
      </c>
      <c r="J273" s="209"/>
    </row>
    <row r="274" spans="1:10" s="20" customFormat="1" ht="12.75">
      <c r="A274" s="143"/>
      <c r="B274" s="144"/>
      <c r="C274" s="16" t="s">
        <v>24</v>
      </c>
      <c r="D274" s="31" t="s">
        <v>1034</v>
      </c>
      <c r="E274" s="137" t="s">
        <v>21</v>
      </c>
      <c r="F274" s="138">
        <v>20</v>
      </c>
      <c r="G274" s="195"/>
      <c r="H274" s="79">
        <f t="shared" si="7"/>
        <v>0</v>
      </c>
      <c r="I274" s="140">
        <v>2</v>
      </c>
      <c r="J274" s="222"/>
    </row>
    <row r="275" spans="1:10" s="20" customFormat="1" ht="22.5">
      <c r="A275" s="143" t="s">
        <v>876</v>
      </c>
      <c r="B275" s="144" t="s">
        <v>877</v>
      </c>
      <c r="C275" s="137" t="s">
        <v>19</v>
      </c>
      <c r="D275" s="31" t="s">
        <v>878</v>
      </c>
      <c r="E275" s="137" t="s">
        <v>21</v>
      </c>
      <c r="F275" s="138">
        <v>15</v>
      </c>
      <c r="G275" s="195"/>
      <c r="H275" s="79">
        <f t="shared" si="7"/>
        <v>0</v>
      </c>
      <c r="I275" s="140">
        <v>1</v>
      </c>
      <c r="J275" s="222"/>
    </row>
    <row r="276" spans="1:10" s="20" customFormat="1" ht="12.75">
      <c r="A276" s="143"/>
      <c r="B276" s="144"/>
      <c r="C276" s="137" t="s">
        <v>22</v>
      </c>
      <c r="D276" s="31" t="s">
        <v>879</v>
      </c>
      <c r="E276" s="137" t="s">
        <v>21</v>
      </c>
      <c r="F276" s="138">
        <v>15</v>
      </c>
      <c r="G276" s="195"/>
      <c r="H276" s="79">
        <f t="shared" si="7"/>
        <v>0</v>
      </c>
      <c r="I276" s="140">
        <v>1</v>
      </c>
      <c r="J276" s="222"/>
    </row>
    <row r="277" spans="1:10" s="20" customFormat="1" ht="12.75">
      <c r="A277" s="143"/>
      <c r="B277" s="144"/>
      <c r="C277" s="137" t="s">
        <v>24</v>
      </c>
      <c r="D277" s="31" t="s">
        <v>880</v>
      </c>
      <c r="E277" s="137" t="s">
        <v>21</v>
      </c>
      <c r="F277" s="138">
        <v>15</v>
      </c>
      <c r="G277" s="195"/>
      <c r="H277" s="79">
        <f t="shared" si="7"/>
        <v>0</v>
      </c>
      <c r="I277" s="140">
        <v>1</v>
      </c>
      <c r="J277" s="222"/>
    </row>
    <row r="278" spans="1:10" s="20" customFormat="1" ht="12.75">
      <c r="A278" s="143" t="s">
        <v>883</v>
      </c>
      <c r="B278" s="144" t="s">
        <v>884</v>
      </c>
      <c r="C278" s="137" t="s">
        <v>19</v>
      </c>
      <c r="D278" s="31" t="s">
        <v>885</v>
      </c>
      <c r="E278" s="137" t="s">
        <v>21</v>
      </c>
      <c r="F278" s="138">
        <v>50</v>
      </c>
      <c r="G278" s="195"/>
      <c r="H278" s="79">
        <f t="shared" si="7"/>
        <v>0</v>
      </c>
      <c r="I278" s="140">
        <v>5</v>
      </c>
      <c r="J278" s="222"/>
    </row>
    <row r="279" spans="1:10" s="20" customFormat="1" ht="12.75">
      <c r="A279" s="143"/>
      <c r="B279" s="144"/>
      <c r="C279" s="137" t="s">
        <v>22</v>
      </c>
      <c r="D279" s="31" t="s">
        <v>886</v>
      </c>
      <c r="E279" s="137" t="s">
        <v>21</v>
      </c>
      <c r="F279" s="138">
        <v>50</v>
      </c>
      <c r="G279" s="195"/>
      <c r="H279" s="79">
        <f t="shared" si="7"/>
        <v>0</v>
      </c>
      <c r="I279" s="140">
        <v>5</v>
      </c>
      <c r="J279" s="222"/>
    </row>
    <row r="280" spans="1:10" s="20" customFormat="1" ht="12.75">
      <c r="A280" s="143" t="s">
        <v>887</v>
      </c>
      <c r="B280" s="144" t="s">
        <v>888</v>
      </c>
      <c r="C280" s="137"/>
      <c r="D280" s="31"/>
      <c r="E280" s="137" t="s">
        <v>21</v>
      </c>
      <c r="F280" s="138">
        <v>50</v>
      </c>
      <c r="G280" s="195"/>
      <c r="H280" s="79">
        <f t="shared" si="7"/>
        <v>0</v>
      </c>
      <c r="I280" s="140">
        <v>5</v>
      </c>
      <c r="J280" s="222"/>
    </row>
    <row r="281" spans="1:10" s="20" customFormat="1" ht="12.75">
      <c r="A281" s="143" t="s">
        <v>893</v>
      </c>
      <c r="B281" s="144" t="s">
        <v>889</v>
      </c>
      <c r="C281" s="137" t="s">
        <v>19</v>
      </c>
      <c r="D281" s="31" t="s">
        <v>890</v>
      </c>
      <c r="E281" s="137" t="s">
        <v>21</v>
      </c>
      <c r="F281" s="138">
        <v>100</v>
      </c>
      <c r="G281" s="195"/>
      <c r="H281" s="79">
        <f t="shared" si="7"/>
        <v>0</v>
      </c>
      <c r="I281" s="140">
        <v>10</v>
      </c>
      <c r="J281" s="222"/>
    </row>
    <row r="282" spans="1:10" s="20" customFormat="1" ht="12.75">
      <c r="A282" s="143"/>
      <c r="B282" s="144"/>
      <c r="C282" s="137" t="s">
        <v>22</v>
      </c>
      <c r="D282" s="31" t="s">
        <v>891</v>
      </c>
      <c r="E282" s="137"/>
      <c r="F282" s="138">
        <v>500</v>
      </c>
      <c r="G282" s="195"/>
      <c r="H282" s="79">
        <f t="shared" si="7"/>
        <v>0</v>
      </c>
      <c r="I282" s="140">
        <v>50</v>
      </c>
      <c r="J282" s="222"/>
    </row>
    <row r="283" spans="1:10" s="20" customFormat="1" ht="12.75">
      <c r="A283" s="143"/>
      <c r="B283" s="144"/>
      <c r="C283" s="22" t="s">
        <v>24</v>
      </c>
      <c r="D283" s="34" t="s">
        <v>892</v>
      </c>
      <c r="E283" s="137"/>
      <c r="F283" s="138">
        <v>100</v>
      </c>
      <c r="G283" s="195"/>
      <c r="H283" s="79">
        <f t="shared" si="7"/>
        <v>0</v>
      </c>
      <c r="I283" s="140">
        <v>10</v>
      </c>
      <c r="J283" s="222"/>
    </row>
    <row r="284" spans="1:10" s="20" customFormat="1" ht="12.75">
      <c r="A284" s="143" t="s">
        <v>909</v>
      </c>
      <c r="B284" s="144" t="s">
        <v>908</v>
      </c>
      <c r="C284" s="164"/>
      <c r="D284" s="165"/>
      <c r="E284" s="137" t="s">
        <v>21</v>
      </c>
      <c r="F284" s="138">
        <v>10</v>
      </c>
      <c r="G284" s="195"/>
      <c r="H284" s="79">
        <f t="shared" si="7"/>
        <v>0</v>
      </c>
      <c r="I284" s="140">
        <v>1</v>
      </c>
      <c r="J284" s="222"/>
    </row>
    <row r="285" spans="1:10" s="20" customFormat="1" ht="22.5">
      <c r="A285" s="143" t="s">
        <v>911</v>
      </c>
      <c r="B285" s="144" t="s">
        <v>910</v>
      </c>
      <c r="C285" s="164"/>
      <c r="D285" s="165"/>
      <c r="E285" s="137" t="s">
        <v>21</v>
      </c>
      <c r="F285" s="138">
        <v>10</v>
      </c>
      <c r="G285" s="195"/>
      <c r="H285" s="79">
        <f t="shared" si="7"/>
        <v>0</v>
      </c>
      <c r="I285" s="140">
        <v>1</v>
      </c>
      <c r="J285" s="222"/>
    </row>
    <row r="286" spans="1:10" s="20" customFormat="1" ht="12.75">
      <c r="A286" s="143" t="s">
        <v>940</v>
      </c>
      <c r="B286" s="144" t="s">
        <v>941</v>
      </c>
      <c r="C286" s="164" t="s">
        <v>19</v>
      </c>
      <c r="D286" s="165" t="s">
        <v>942</v>
      </c>
      <c r="E286" s="137" t="s">
        <v>21</v>
      </c>
      <c r="F286" s="138">
        <v>5</v>
      </c>
      <c r="G286" s="195"/>
      <c r="H286" s="83">
        <f t="shared" si="7"/>
        <v>0</v>
      </c>
      <c r="I286" s="140">
        <v>1</v>
      </c>
      <c r="J286" s="222"/>
    </row>
    <row r="287" spans="1:10" s="20" customFormat="1" ht="12.75">
      <c r="A287" s="143"/>
      <c r="B287" s="144"/>
      <c r="C287" s="164" t="s">
        <v>22</v>
      </c>
      <c r="D287" s="165" t="s">
        <v>943</v>
      </c>
      <c r="E287" s="137" t="s">
        <v>21</v>
      </c>
      <c r="F287" s="138">
        <v>5</v>
      </c>
      <c r="G287" s="195"/>
      <c r="H287" s="139">
        <f t="shared" si="7"/>
        <v>0</v>
      </c>
      <c r="I287" s="140">
        <v>1</v>
      </c>
      <c r="J287" s="222"/>
    </row>
    <row r="288" spans="1:10" s="20" customFormat="1" ht="12.75">
      <c r="A288" s="143" t="s">
        <v>948</v>
      </c>
      <c r="B288" s="144" t="s">
        <v>944</v>
      </c>
      <c r="C288" s="164" t="s">
        <v>19</v>
      </c>
      <c r="D288" s="165" t="s">
        <v>945</v>
      </c>
      <c r="E288" s="137" t="s">
        <v>669</v>
      </c>
      <c r="F288" s="138">
        <v>50</v>
      </c>
      <c r="G288" s="195"/>
      <c r="H288" s="88">
        <f t="shared" si="7"/>
        <v>0</v>
      </c>
      <c r="I288" s="140">
        <v>5</v>
      </c>
      <c r="J288" s="222"/>
    </row>
    <row r="289" spans="1:10" s="20" customFormat="1" ht="12.75">
      <c r="A289" s="143"/>
      <c r="B289" s="144"/>
      <c r="C289" s="164" t="s">
        <v>22</v>
      </c>
      <c r="D289" s="165" t="s">
        <v>946</v>
      </c>
      <c r="E289" s="137" t="s">
        <v>669</v>
      </c>
      <c r="F289" s="138">
        <v>50</v>
      </c>
      <c r="G289" s="195"/>
      <c r="H289" s="79">
        <f t="shared" si="7"/>
        <v>0</v>
      </c>
      <c r="I289" s="140">
        <v>5</v>
      </c>
      <c r="J289" s="222"/>
    </row>
    <row r="290" spans="1:10" s="20" customFormat="1" ht="12.75">
      <c r="A290" s="143"/>
      <c r="B290" s="144"/>
      <c r="C290" s="164" t="s">
        <v>24</v>
      </c>
      <c r="D290" s="165" t="s">
        <v>947</v>
      </c>
      <c r="E290" s="137" t="s">
        <v>669</v>
      </c>
      <c r="F290" s="138">
        <v>50</v>
      </c>
      <c r="G290" s="195"/>
      <c r="H290" s="79">
        <f t="shared" si="7"/>
        <v>0</v>
      </c>
      <c r="I290" s="140">
        <v>5</v>
      </c>
      <c r="J290" s="222"/>
    </row>
    <row r="291" spans="1:10" s="20" customFormat="1" ht="12.75">
      <c r="A291" s="143" t="s">
        <v>952</v>
      </c>
      <c r="B291" s="144" t="s">
        <v>949</v>
      </c>
      <c r="C291" s="164" t="s">
        <v>19</v>
      </c>
      <c r="D291" s="165" t="s">
        <v>945</v>
      </c>
      <c r="E291" s="137" t="s">
        <v>21</v>
      </c>
      <c r="F291" s="138">
        <v>30</v>
      </c>
      <c r="G291" s="195"/>
      <c r="H291" s="79">
        <f t="shared" si="7"/>
        <v>0</v>
      </c>
      <c r="I291" s="140">
        <v>3</v>
      </c>
      <c r="J291" s="222"/>
    </row>
    <row r="292" spans="1:10" s="20" customFormat="1" ht="12.75">
      <c r="A292" s="143"/>
      <c r="B292" s="144"/>
      <c r="C292" s="164" t="s">
        <v>22</v>
      </c>
      <c r="D292" s="165" t="s">
        <v>946</v>
      </c>
      <c r="E292" s="137" t="s">
        <v>21</v>
      </c>
      <c r="F292" s="138">
        <v>30</v>
      </c>
      <c r="G292" s="195"/>
      <c r="H292" s="79">
        <f t="shared" si="7"/>
        <v>0</v>
      </c>
      <c r="I292" s="140">
        <v>3</v>
      </c>
      <c r="J292" s="222"/>
    </row>
    <row r="293" spans="1:10" s="20" customFormat="1" ht="12.75">
      <c r="A293" s="170"/>
      <c r="B293" s="171"/>
      <c r="C293" s="162" t="s">
        <v>24</v>
      </c>
      <c r="D293" s="163" t="s">
        <v>947</v>
      </c>
      <c r="E293" s="169" t="s">
        <v>21</v>
      </c>
      <c r="F293" s="78">
        <v>30</v>
      </c>
      <c r="G293" s="189"/>
      <c r="H293" s="79">
        <f t="shared" si="7"/>
        <v>0</v>
      </c>
      <c r="I293" s="84">
        <v>3</v>
      </c>
      <c r="J293" s="206"/>
    </row>
    <row r="294" spans="1:10" s="20" customFormat="1" ht="12.75">
      <c r="A294" s="173" t="s">
        <v>955</v>
      </c>
      <c r="B294" s="174" t="s">
        <v>953</v>
      </c>
      <c r="C294" s="162"/>
      <c r="D294" s="163"/>
      <c r="E294" s="175" t="s">
        <v>21</v>
      </c>
      <c r="F294" s="138">
        <v>5</v>
      </c>
      <c r="G294" s="195"/>
      <c r="H294" s="79">
        <f t="shared" si="7"/>
        <v>0</v>
      </c>
      <c r="I294" s="140">
        <v>0</v>
      </c>
      <c r="J294" s="222"/>
    </row>
    <row r="295" spans="1:10" s="20" customFormat="1" ht="12.75">
      <c r="A295" s="173" t="s">
        <v>956</v>
      </c>
      <c r="B295" s="174" t="s">
        <v>954</v>
      </c>
      <c r="C295" s="162"/>
      <c r="D295" s="163"/>
      <c r="E295" s="175" t="s">
        <v>21</v>
      </c>
      <c r="F295" s="138">
        <v>5</v>
      </c>
      <c r="G295" s="195"/>
      <c r="H295" s="79">
        <f t="shared" si="7"/>
        <v>0</v>
      </c>
      <c r="I295" s="140">
        <v>0</v>
      </c>
      <c r="J295" s="222"/>
    </row>
    <row r="296" spans="1:10" s="20" customFormat="1" ht="12.75">
      <c r="A296" s="173" t="s">
        <v>960</v>
      </c>
      <c r="B296" s="174" t="s">
        <v>957</v>
      </c>
      <c r="C296" s="162" t="s">
        <v>19</v>
      </c>
      <c r="D296" s="163" t="s">
        <v>958</v>
      </c>
      <c r="E296" s="175" t="s">
        <v>21</v>
      </c>
      <c r="F296" s="138">
        <v>5</v>
      </c>
      <c r="G296" s="195"/>
      <c r="H296" s="79">
        <f t="shared" si="7"/>
        <v>0</v>
      </c>
      <c r="I296" s="140">
        <v>0</v>
      </c>
      <c r="J296" s="222"/>
    </row>
    <row r="297" spans="1:10" s="20" customFormat="1" ht="12.75">
      <c r="A297" s="173"/>
      <c r="B297" s="174"/>
      <c r="C297" s="162" t="s">
        <v>22</v>
      </c>
      <c r="D297" s="163" t="s">
        <v>959</v>
      </c>
      <c r="E297" s="175" t="s">
        <v>21</v>
      </c>
      <c r="F297" s="138">
        <v>5</v>
      </c>
      <c r="G297" s="195"/>
      <c r="H297" s="79">
        <f t="shared" si="7"/>
        <v>0</v>
      </c>
      <c r="I297" s="140">
        <v>0</v>
      </c>
      <c r="J297" s="222"/>
    </row>
    <row r="298" spans="1:10" s="20" customFormat="1" ht="12.75">
      <c r="A298" s="173" t="s">
        <v>961</v>
      </c>
      <c r="B298" s="268" t="s">
        <v>962</v>
      </c>
      <c r="C298" s="162" t="s">
        <v>19</v>
      </c>
      <c r="D298" s="163" t="s">
        <v>963</v>
      </c>
      <c r="E298" s="175" t="s">
        <v>21</v>
      </c>
      <c r="F298" s="138">
        <v>1</v>
      </c>
      <c r="G298" s="195"/>
      <c r="H298" s="79">
        <f t="shared" si="7"/>
        <v>0</v>
      </c>
      <c r="I298" s="140">
        <v>0</v>
      </c>
      <c r="J298" s="222"/>
    </row>
    <row r="299" spans="1:10" s="20" customFormat="1" ht="12.75">
      <c r="A299" s="173"/>
      <c r="B299" s="174"/>
      <c r="C299" s="162" t="s">
        <v>22</v>
      </c>
      <c r="D299" s="163" t="s">
        <v>964</v>
      </c>
      <c r="E299" s="175" t="s">
        <v>21</v>
      </c>
      <c r="F299" s="138">
        <v>1</v>
      </c>
      <c r="G299" s="195"/>
      <c r="H299" s="79">
        <f t="shared" si="7"/>
        <v>0</v>
      </c>
      <c r="I299" s="140">
        <v>0</v>
      </c>
      <c r="J299" s="222"/>
    </row>
    <row r="300" spans="1:10" s="20" customFormat="1" ht="12.75">
      <c r="A300" s="173"/>
      <c r="B300" s="174"/>
      <c r="C300" s="162" t="s">
        <v>24</v>
      </c>
      <c r="D300" s="163" t="s">
        <v>965</v>
      </c>
      <c r="E300" s="175" t="s">
        <v>21</v>
      </c>
      <c r="F300" s="138">
        <v>1</v>
      </c>
      <c r="G300" s="195"/>
      <c r="H300" s="79">
        <f t="shared" si="7"/>
        <v>0</v>
      </c>
      <c r="I300" s="140">
        <v>0</v>
      </c>
      <c r="J300" s="222"/>
    </row>
    <row r="301" spans="1:10" s="20" customFormat="1" ht="12.75">
      <c r="A301" s="173" t="s">
        <v>966</v>
      </c>
      <c r="B301" s="268" t="s">
        <v>967</v>
      </c>
      <c r="C301" s="162" t="s">
        <v>19</v>
      </c>
      <c r="D301" s="163" t="s">
        <v>963</v>
      </c>
      <c r="E301" s="175" t="s">
        <v>21</v>
      </c>
      <c r="F301" s="138">
        <v>3</v>
      </c>
      <c r="G301" s="195"/>
      <c r="H301" s="79">
        <f t="shared" si="7"/>
        <v>0</v>
      </c>
      <c r="I301" s="140">
        <v>0</v>
      </c>
      <c r="J301" s="222"/>
    </row>
    <row r="302" spans="1:10" s="20" customFormat="1" ht="12.75">
      <c r="A302" s="173"/>
      <c r="B302" s="174"/>
      <c r="C302" s="162" t="s">
        <v>22</v>
      </c>
      <c r="D302" s="163" t="s">
        <v>964</v>
      </c>
      <c r="E302" s="175" t="s">
        <v>21</v>
      </c>
      <c r="F302" s="138">
        <v>3</v>
      </c>
      <c r="G302" s="195"/>
      <c r="H302" s="79">
        <f t="shared" si="7"/>
        <v>0</v>
      </c>
      <c r="I302" s="140">
        <v>0</v>
      </c>
      <c r="J302" s="222"/>
    </row>
    <row r="303" spans="1:10" s="20" customFormat="1" ht="12.75">
      <c r="A303" s="173"/>
      <c r="B303" s="174"/>
      <c r="C303" s="162" t="s">
        <v>24</v>
      </c>
      <c r="D303" s="163" t="s">
        <v>968</v>
      </c>
      <c r="E303" s="175" t="s">
        <v>21</v>
      </c>
      <c r="F303" s="138">
        <v>3</v>
      </c>
      <c r="G303" s="195"/>
      <c r="H303" s="79">
        <f t="shared" si="7"/>
        <v>0</v>
      </c>
      <c r="I303" s="140">
        <v>0</v>
      </c>
      <c r="J303" s="222"/>
    </row>
    <row r="304" spans="1:10" s="20" customFormat="1" ht="12.75">
      <c r="A304" s="173"/>
      <c r="B304" s="174"/>
      <c r="C304" s="162" t="s">
        <v>26</v>
      </c>
      <c r="D304" s="163" t="s">
        <v>969</v>
      </c>
      <c r="E304" s="175" t="s">
        <v>21</v>
      </c>
      <c r="F304" s="138">
        <v>3</v>
      </c>
      <c r="G304" s="195"/>
      <c r="H304" s="79">
        <f t="shared" si="7"/>
        <v>0</v>
      </c>
      <c r="I304" s="140">
        <v>0</v>
      </c>
      <c r="J304" s="222"/>
    </row>
    <row r="305" spans="1:10" s="20" customFormat="1" ht="12.75">
      <c r="A305" s="173" t="s">
        <v>970</v>
      </c>
      <c r="B305" s="268" t="s">
        <v>971</v>
      </c>
      <c r="C305" s="162" t="s">
        <v>19</v>
      </c>
      <c r="D305" s="163" t="s">
        <v>963</v>
      </c>
      <c r="E305" s="175" t="s">
        <v>21</v>
      </c>
      <c r="F305" s="138">
        <v>3</v>
      </c>
      <c r="G305" s="195"/>
      <c r="H305" s="79">
        <f t="shared" si="7"/>
        <v>0</v>
      </c>
      <c r="I305" s="140">
        <v>0</v>
      </c>
      <c r="J305" s="222"/>
    </row>
    <row r="306" spans="1:10" s="20" customFormat="1" ht="12.75">
      <c r="A306" s="173"/>
      <c r="B306" s="174"/>
      <c r="C306" s="162" t="s">
        <v>22</v>
      </c>
      <c r="D306" s="163" t="s">
        <v>964</v>
      </c>
      <c r="E306" s="175" t="s">
        <v>21</v>
      </c>
      <c r="F306" s="138">
        <v>3</v>
      </c>
      <c r="G306" s="195"/>
      <c r="H306" s="79">
        <f t="shared" si="7"/>
        <v>0</v>
      </c>
      <c r="I306" s="140">
        <v>0</v>
      </c>
      <c r="J306" s="222"/>
    </row>
    <row r="307" spans="1:10" s="20" customFormat="1" ht="12.75">
      <c r="A307" s="173"/>
      <c r="B307" s="174"/>
      <c r="C307" s="162" t="s">
        <v>24</v>
      </c>
      <c r="D307" s="163" t="s">
        <v>968</v>
      </c>
      <c r="E307" s="175" t="s">
        <v>21</v>
      </c>
      <c r="F307" s="138">
        <v>3</v>
      </c>
      <c r="G307" s="195"/>
      <c r="H307" s="79">
        <f t="shared" si="7"/>
        <v>0</v>
      </c>
      <c r="I307" s="140">
        <v>0</v>
      </c>
      <c r="J307" s="222"/>
    </row>
    <row r="308" spans="1:10" s="20" customFormat="1" ht="12.75">
      <c r="A308" s="173"/>
      <c r="B308" s="174"/>
      <c r="C308" s="162" t="s">
        <v>26</v>
      </c>
      <c r="D308" s="163" t="s">
        <v>969</v>
      </c>
      <c r="E308" s="175" t="s">
        <v>21</v>
      </c>
      <c r="F308" s="138">
        <v>3</v>
      </c>
      <c r="G308" s="195"/>
      <c r="H308" s="79">
        <f t="shared" si="7"/>
        <v>0</v>
      </c>
      <c r="I308" s="140">
        <v>0</v>
      </c>
      <c r="J308" s="222"/>
    </row>
    <row r="309" spans="1:10" s="20" customFormat="1" ht="12.75">
      <c r="A309" s="173" t="s">
        <v>975</v>
      </c>
      <c r="B309" s="174" t="s">
        <v>976</v>
      </c>
      <c r="C309" s="162" t="s">
        <v>19</v>
      </c>
      <c r="D309" s="163" t="s">
        <v>977</v>
      </c>
      <c r="E309" s="175" t="s">
        <v>21</v>
      </c>
      <c r="F309" s="138">
        <v>30</v>
      </c>
      <c r="G309" s="195"/>
      <c r="H309" s="79">
        <f t="shared" si="7"/>
        <v>0</v>
      </c>
      <c r="I309" s="140">
        <v>3</v>
      </c>
      <c r="J309" s="222"/>
    </row>
    <row r="310" spans="1:10" s="20" customFormat="1" ht="12.75">
      <c r="A310" s="173"/>
      <c r="B310" s="174"/>
      <c r="C310" s="162" t="s">
        <v>22</v>
      </c>
      <c r="D310" s="163" t="s">
        <v>978</v>
      </c>
      <c r="E310" s="175" t="s">
        <v>21</v>
      </c>
      <c r="F310" s="138">
        <v>30</v>
      </c>
      <c r="G310" s="195"/>
      <c r="H310" s="79">
        <f t="shared" si="7"/>
        <v>0</v>
      </c>
      <c r="I310" s="140">
        <v>3</v>
      </c>
      <c r="J310" s="222"/>
    </row>
    <row r="311" spans="1:10" s="20" customFormat="1" ht="12.75">
      <c r="A311" s="173"/>
      <c r="B311" s="174"/>
      <c r="C311" s="162" t="s">
        <v>24</v>
      </c>
      <c r="D311" s="163" t="s">
        <v>979</v>
      </c>
      <c r="E311" s="175" t="s">
        <v>21</v>
      </c>
      <c r="F311" s="138">
        <v>30</v>
      </c>
      <c r="G311" s="195"/>
      <c r="H311" s="79">
        <f t="shared" si="7"/>
        <v>0</v>
      </c>
      <c r="I311" s="140">
        <v>3</v>
      </c>
      <c r="J311" s="222"/>
    </row>
    <row r="312" spans="1:10" s="20" customFormat="1" ht="12.75">
      <c r="A312" s="173" t="s">
        <v>980</v>
      </c>
      <c r="B312" s="174" t="s">
        <v>981</v>
      </c>
      <c r="C312" s="162" t="s">
        <v>19</v>
      </c>
      <c r="D312" s="163" t="s">
        <v>982</v>
      </c>
      <c r="E312" s="175" t="s">
        <v>21</v>
      </c>
      <c r="F312" s="138">
        <v>20</v>
      </c>
      <c r="G312" s="195"/>
      <c r="H312" s="79">
        <f t="shared" si="7"/>
        <v>0</v>
      </c>
      <c r="I312" s="140">
        <v>2</v>
      </c>
      <c r="J312" s="222"/>
    </row>
    <row r="313" spans="1:10" s="20" customFormat="1" ht="12.75">
      <c r="A313" s="173"/>
      <c r="B313" s="174"/>
      <c r="C313" s="162" t="s">
        <v>22</v>
      </c>
      <c r="D313" s="163" t="s">
        <v>983</v>
      </c>
      <c r="E313" s="175" t="s">
        <v>21</v>
      </c>
      <c r="F313" s="138">
        <v>20</v>
      </c>
      <c r="G313" s="195"/>
      <c r="H313" s="79">
        <f t="shared" si="7"/>
        <v>0</v>
      </c>
      <c r="I313" s="140">
        <v>2</v>
      </c>
      <c r="J313" s="222"/>
    </row>
    <row r="314" spans="1:10" s="20" customFormat="1" ht="12.75">
      <c r="A314" s="173" t="s">
        <v>984</v>
      </c>
      <c r="B314" s="174" t="s">
        <v>985</v>
      </c>
      <c r="C314" s="162" t="s">
        <v>19</v>
      </c>
      <c r="D314" s="163" t="s">
        <v>986</v>
      </c>
      <c r="E314" s="175" t="s">
        <v>21</v>
      </c>
      <c r="F314" s="138">
        <v>20</v>
      </c>
      <c r="G314" s="195"/>
      <c r="H314" s="79">
        <f t="shared" si="7"/>
        <v>0</v>
      </c>
      <c r="I314" s="140">
        <v>2</v>
      </c>
      <c r="J314" s="222"/>
    </row>
    <row r="315" spans="1:10" s="20" customFormat="1" ht="12.75">
      <c r="A315" s="173"/>
      <c r="B315" s="174"/>
      <c r="C315" s="162" t="s">
        <v>22</v>
      </c>
      <c r="D315" s="163" t="s">
        <v>987</v>
      </c>
      <c r="E315" s="175" t="s">
        <v>21</v>
      </c>
      <c r="F315" s="138">
        <v>20</v>
      </c>
      <c r="G315" s="195"/>
      <c r="H315" s="79">
        <f t="shared" si="7"/>
        <v>0</v>
      </c>
      <c r="I315" s="140">
        <v>2</v>
      </c>
      <c r="J315" s="222"/>
    </row>
    <row r="316" spans="1:10" s="20" customFormat="1" ht="12.75">
      <c r="A316" s="173"/>
      <c r="B316" s="174"/>
      <c r="C316" s="162" t="s">
        <v>24</v>
      </c>
      <c r="D316" s="163" t="s">
        <v>988</v>
      </c>
      <c r="E316" s="175" t="s">
        <v>21</v>
      </c>
      <c r="F316" s="138">
        <v>20</v>
      </c>
      <c r="G316" s="195"/>
      <c r="H316" s="79">
        <f t="shared" si="7"/>
        <v>0</v>
      </c>
      <c r="I316" s="140">
        <v>2</v>
      </c>
      <c r="J316" s="222"/>
    </row>
    <row r="317" spans="1:10" s="20" customFormat="1" ht="12.75">
      <c r="A317" s="173"/>
      <c r="B317" s="174"/>
      <c r="C317" s="162" t="s">
        <v>989</v>
      </c>
      <c r="D317" s="163" t="s">
        <v>990</v>
      </c>
      <c r="E317" s="175" t="s">
        <v>21</v>
      </c>
      <c r="F317" s="138">
        <v>20</v>
      </c>
      <c r="G317" s="195"/>
      <c r="H317" s="79">
        <f t="shared" si="7"/>
        <v>0</v>
      </c>
      <c r="I317" s="140">
        <v>2</v>
      </c>
      <c r="J317" s="222"/>
    </row>
    <row r="318" spans="1:10" s="20" customFormat="1" ht="12.75">
      <c r="A318" s="173" t="s">
        <v>991</v>
      </c>
      <c r="B318" s="174" t="s">
        <v>992</v>
      </c>
      <c r="C318" s="162" t="s">
        <v>19</v>
      </c>
      <c r="D318" s="163" t="s">
        <v>993</v>
      </c>
      <c r="E318" s="175" t="s">
        <v>21</v>
      </c>
      <c r="F318" s="138">
        <v>50</v>
      </c>
      <c r="G318" s="195"/>
      <c r="H318" s="79">
        <f t="shared" si="7"/>
        <v>0</v>
      </c>
      <c r="I318" s="140">
        <v>5</v>
      </c>
      <c r="J318" s="222"/>
    </row>
    <row r="319" spans="1:10" s="20" customFormat="1" ht="12.75">
      <c r="A319" s="173"/>
      <c r="B319" s="174"/>
      <c r="C319" s="162" t="s">
        <v>22</v>
      </c>
      <c r="D319" s="163" t="s">
        <v>994</v>
      </c>
      <c r="E319" s="175" t="s">
        <v>21</v>
      </c>
      <c r="F319" s="138">
        <v>50</v>
      </c>
      <c r="G319" s="195"/>
      <c r="H319" s="79">
        <f t="shared" si="7"/>
        <v>0</v>
      </c>
      <c r="I319" s="140">
        <v>5</v>
      </c>
      <c r="J319" s="222"/>
    </row>
    <row r="320" spans="1:10" s="20" customFormat="1" ht="12.75">
      <c r="A320" s="173"/>
      <c r="B320" s="174"/>
      <c r="C320" s="162" t="s">
        <v>24</v>
      </c>
      <c r="D320" s="163" t="s">
        <v>995</v>
      </c>
      <c r="E320" s="175" t="s">
        <v>21</v>
      </c>
      <c r="F320" s="138">
        <v>50</v>
      </c>
      <c r="G320" s="195"/>
      <c r="H320" s="79">
        <f t="shared" si="7"/>
        <v>0</v>
      </c>
      <c r="I320" s="140">
        <v>5</v>
      </c>
      <c r="J320" s="222"/>
    </row>
    <row r="321" spans="1:10" s="20" customFormat="1" ht="22.5">
      <c r="A321" s="173" t="s">
        <v>996</v>
      </c>
      <c r="B321" s="174" t="s">
        <v>997</v>
      </c>
      <c r="C321" s="162"/>
      <c r="D321" s="163" t="s">
        <v>998</v>
      </c>
      <c r="E321" s="175" t="s">
        <v>21</v>
      </c>
      <c r="F321" s="138">
        <v>20</v>
      </c>
      <c r="G321" s="195"/>
      <c r="H321" s="79">
        <f t="shared" si="7"/>
        <v>0</v>
      </c>
      <c r="I321" s="140">
        <v>2</v>
      </c>
      <c r="J321" s="222"/>
    </row>
    <row r="322" spans="1:10" s="20" customFormat="1" ht="22.5">
      <c r="A322" s="173"/>
      <c r="B322" s="174"/>
      <c r="C322" s="162"/>
      <c r="D322" s="163" t="s">
        <v>999</v>
      </c>
      <c r="E322" s="175" t="s">
        <v>21</v>
      </c>
      <c r="F322" s="138">
        <v>20</v>
      </c>
      <c r="G322" s="195"/>
      <c r="H322" s="79">
        <f t="shared" si="7"/>
        <v>0</v>
      </c>
      <c r="I322" s="140">
        <v>2</v>
      </c>
      <c r="J322" s="222"/>
    </row>
    <row r="323" spans="1:10" s="20" customFormat="1" ht="22.5">
      <c r="A323" s="173"/>
      <c r="B323" s="174"/>
      <c r="C323" s="162"/>
      <c r="D323" s="163" t="s">
        <v>1000</v>
      </c>
      <c r="E323" s="175" t="s">
        <v>21</v>
      </c>
      <c r="F323" s="138">
        <v>20</v>
      </c>
      <c r="G323" s="195"/>
      <c r="H323" s="79">
        <f t="shared" si="7"/>
        <v>0</v>
      </c>
      <c r="I323" s="140">
        <v>2</v>
      </c>
      <c r="J323" s="222"/>
    </row>
    <row r="324" spans="1:10" s="20" customFormat="1" ht="22.5">
      <c r="A324" s="173"/>
      <c r="B324" s="174"/>
      <c r="C324" s="162"/>
      <c r="D324" s="163" t="s">
        <v>1001</v>
      </c>
      <c r="E324" s="175" t="s">
        <v>21</v>
      </c>
      <c r="F324" s="138">
        <v>20</v>
      </c>
      <c r="G324" s="195"/>
      <c r="H324" s="79">
        <f t="shared" si="7"/>
        <v>0</v>
      </c>
      <c r="I324" s="140">
        <v>2</v>
      </c>
      <c r="J324" s="222"/>
    </row>
    <row r="325" spans="1:10" s="20" customFormat="1" ht="12.75">
      <c r="A325" s="173" t="s">
        <v>1002</v>
      </c>
      <c r="B325" s="174" t="s">
        <v>1003</v>
      </c>
      <c r="C325" s="162"/>
      <c r="D325" s="163" t="s">
        <v>1004</v>
      </c>
      <c r="E325" s="175" t="s">
        <v>21</v>
      </c>
      <c r="F325" s="138">
        <v>30</v>
      </c>
      <c r="G325" s="195"/>
      <c r="H325" s="79">
        <f t="shared" si="7"/>
        <v>0</v>
      </c>
      <c r="I325" s="140"/>
      <c r="J325" s="222"/>
    </row>
    <row r="326" spans="1:10" s="20" customFormat="1" ht="12.75">
      <c r="A326" s="173"/>
      <c r="B326" s="174"/>
      <c r="C326" s="162"/>
      <c r="D326" s="163" t="s">
        <v>1005</v>
      </c>
      <c r="E326" s="175" t="s">
        <v>21</v>
      </c>
      <c r="F326" s="138">
        <v>30</v>
      </c>
      <c r="G326" s="195"/>
      <c r="H326" s="79">
        <f t="shared" si="7"/>
        <v>0</v>
      </c>
      <c r="I326" s="140">
        <v>3</v>
      </c>
      <c r="J326" s="222"/>
    </row>
    <row r="327" spans="1:10" s="20" customFormat="1" ht="12.75">
      <c r="A327" s="173"/>
      <c r="B327" s="174"/>
      <c r="C327" s="162"/>
      <c r="D327" s="163" t="s">
        <v>1006</v>
      </c>
      <c r="E327" s="175" t="s">
        <v>21</v>
      </c>
      <c r="F327" s="138">
        <v>30</v>
      </c>
      <c r="G327" s="195"/>
      <c r="H327" s="79">
        <f t="shared" si="7"/>
        <v>0</v>
      </c>
      <c r="I327" s="140">
        <v>3</v>
      </c>
      <c r="J327" s="222"/>
    </row>
    <row r="328" spans="1:10" s="20" customFormat="1" ht="12.75">
      <c r="A328" s="173" t="s">
        <v>1007</v>
      </c>
      <c r="B328" s="174" t="s">
        <v>1008</v>
      </c>
      <c r="C328" s="162"/>
      <c r="D328" s="163" t="s">
        <v>1009</v>
      </c>
      <c r="E328" s="175" t="s">
        <v>21</v>
      </c>
      <c r="F328" s="138">
        <v>50</v>
      </c>
      <c r="G328" s="195"/>
      <c r="H328" s="79">
        <f t="shared" si="7"/>
        <v>0</v>
      </c>
      <c r="I328" s="140">
        <v>5</v>
      </c>
      <c r="J328" s="222"/>
    </row>
    <row r="329" spans="1:10" s="20" customFormat="1" ht="12.75">
      <c r="A329" s="173" t="s">
        <v>1010</v>
      </c>
      <c r="B329" s="174" t="s">
        <v>1011</v>
      </c>
      <c r="C329" s="162"/>
      <c r="D329" s="163" t="s">
        <v>1012</v>
      </c>
      <c r="E329" s="175" t="s">
        <v>21</v>
      </c>
      <c r="F329" s="138">
        <v>50</v>
      </c>
      <c r="G329" s="195"/>
      <c r="H329" s="79">
        <f t="shared" si="7"/>
        <v>0</v>
      </c>
      <c r="I329" s="140">
        <v>5</v>
      </c>
      <c r="J329" s="222"/>
    </row>
    <row r="330" spans="1:10" s="20" customFormat="1" ht="12.75">
      <c r="A330" s="173" t="s">
        <v>1013</v>
      </c>
      <c r="B330" s="174" t="s">
        <v>1014</v>
      </c>
      <c r="C330" s="162"/>
      <c r="D330" s="163" t="s">
        <v>1015</v>
      </c>
      <c r="E330" s="175" t="s">
        <v>21</v>
      </c>
      <c r="F330" s="138">
        <v>50</v>
      </c>
      <c r="G330" s="195"/>
      <c r="H330" s="79">
        <f t="shared" si="7"/>
        <v>0</v>
      </c>
      <c r="I330" s="140">
        <v>5</v>
      </c>
      <c r="J330" s="222"/>
    </row>
    <row r="331" spans="1:10" s="20" customFormat="1" ht="12.75">
      <c r="A331" s="173" t="s">
        <v>1016</v>
      </c>
      <c r="B331" s="174" t="s">
        <v>1017</v>
      </c>
      <c r="C331" s="162"/>
      <c r="D331" s="163" t="s">
        <v>1018</v>
      </c>
      <c r="E331" s="175" t="s">
        <v>21</v>
      </c>
      <c r="F331" s="138">
        <v>50</v>
      </c>
      <c r="G331" s="195"/>
      <c r="H331" s="79">
        <f t="shared" si="7"/>
        <v>0</v>
      </c>
      <c r="I331" s="140">
        <v>5</v>
      </c>
      <c r="J331" s="222"/>
    </row>
    <row r="332" spans="1:10" s="20" customFormat="1" ht="12.75">
      <c r="A332" s="173" t="s">
        <v>1019</v>
      </c>
      <c r="B332" s="174" t="s">
        <v>1020</v>
      </c>
      <c r="C332" s="162"/>
      <c r="D332" s="163" t="s">
        <v>1021</v>
      </c>
      <c r="E332" s="175" t="s">
        <v>21</v>
      </c>
      <c r="F332" s="138">
        <v>50</v>
      </c>
      <c r="G332" s="195"/>
      <c r="H332" s="79">
        <f t="shared" si="7"/>
        <v>0</v>
      </c>
      <c r="I332" s="140">
        <v>5</v>
      </c>
      <c r="J332" s="222"/>
    </row>
    <row r="333" spans="1:10" s="20" customFormat="1" ht="12.75">
      <c r="A333" s="173" t="s">
        <v>1022</v>
      </c>
      <c r="B333" s="174" t="s">
        <v>1023</v>
      </c>
      <c r="C333" s="162"/>
      <c r="D333" s="163" t="s">
        <v>1024</v>
      </c>
      <c r="E333" s="175" t="s">
        <v>21</v>
      </c>
      <c r="F333" s="138">
        <v>50</v>
      </c>
      <c r="G333" s="195"/>
      <c r="H333" s="79">
        <f t="shared" si="7"/>
        <v>0</v>
      </c>
      <c r="I333" s="140">
        <v>5</v>
      </c>
      <c r="J333" s="222"/>
    </row>
    <row r="334" spans="1:10" s="20" customFormat="1" ht="12.75">
      <c r="A334" s="173" t="s">
        <v>1025</v>
      </c>
      <c r="B334" s="174" t="s">
        <v>1026</v>
      </c>
      <c r="C334" s="162"/>
      <c r="D334" s="163" t="s">
        <v>1027</v>
      </c>
      <c r="E334" s="175" t="s">
        <v>21</v>
      </c>
      <c r="F334" s="138">
        <v>50</v>
      </c>
      <c r="G334" s="195"/>
      <c r="H334" s="83">
        <f t="shared" si="7"/>
        <v>0</v>
      </c>
      <c r="I334" s="140">
        <v>5</v>
      </c>
      <c r="J334" s="222"/>
    </row>
    <row r="335" spans="1:10" s="20" customFormat="1" ht="23.25" thickBot="1">
      <c r="A335" s="177" t="s">
        <v>1028</v>
      </c>
      <c r="B335" s="178" t="s">
        <v>1029</v>
      </c>
      <c r="C335" s="246"/>
      <c r="D335" s="178" t="s">
        <v>1030</v>
      </c>
      <c r="E335" s="179" t="s">
        <v>21</v>
      </c>
      <c r="F335" s="147">
        <v>50</v>
      </c>
      <c r="G335" s="196"/>
      <c r="H335" s="88">
        <f t="shared" si="7"/>
        <v>0</v>
      </c>
      <c r="I335" s="149">
        <v>5</v>
      </c>
      <c r="J335" s="223"/>
    </row>
    <row r="336" spans="1:10" s="20" customFormat="1" ht="12.75">
      <c r="A336" s="105" t="s">
        <v>379</v>
      </c>
      <c r="B336" s="269" t="s">
        <v>380</v>
      </c>
      <c r="C336" s="106" t="s">
        <v>381</v>
      </c>
      <c r="D336" s="32" t="s">
        <v>382</v>
      </c>
      <c r="E336" s="22" t="s">
        <v>21</v>
      </c>
      <c r="F336" s="87">
        <v>3</v>
      </c>
      <c r="G336" s="197"/>
      <c r="H336" s="88">
        <f t="shared" si="7"/>
        <v>0</v>
      </c>
      <c r="I336" s="89">
        <v>0</v>
      </c>
      <c r="J336" s="224"/>
    </row>
    <row r="337" spans="1:10" s="20" customFormat="1" ht="12.75">
      <c r="A337" s="105"/>
      <c r="B337" s="31"/>
      <c r="C337" s="107" t="s">
        <v>383</v>
      </c>
      <c r="D337" s="33" t="s">
        <v>384</v>
      </c>
      <c r="E337" s="16" t="s">
        <v>21</v>
      </c>
      <c r="F337" s="78">
        <v>3</v>
      </c>
      <c r="G337" s="197"/>
      <c r="H337" s="79">
        <f t="shared" si="7"/>
        <v>0</v>
      </c>
      <c r="I337" s="80">
        <v>0</v>
      </c>
      <c r="J337" s="209"/>
    </row>
    <row r="338" spans="1:10" s="20" customFormat="1" ht="12.75">
      <c r="A338" s="105"/>
      <c r="B338" s="31"/>
      <c r="C338" s="107" t="s">
        <v>385</v>
      </c>
      <c r="D338" s="33" t="s">
        <v>386</v>
      </c>
      <c r="E338" s="16" t="s">
        <v>21</v>
      </c>
      <c r="F338" s="78">
        <v>3</v>
      </c>
      <c r="G338" s="197"/>
      <c r="H338" s="79">
        <f t="shared" si="7"/>
        <v>0</v>
      </c>
      <c r="I338" s="80">
        <v>0</v>
      </c>
      <c r="J338" s="209"/>
    </row>
    <row r="339" spans="1:10" s="20" customFormat="1" ht="12.75">
      <c r="A339" s="105"/>
      <c r="B339" s="31"/>
      <c r="C339" s="107" t="s">
        <v>387</v>
      </c>
      <c r="D339" s="33" t="s">
        <v>388</v>
      </c>
      <c r="E339" s="16" t="s">
        <v>21</v>
      </c>
      <c r="F339" s="78">
        <v>3</v>
      </c>
      <c r="G339" s="197"/>
      <c r="H339" s="79">
        <f t="shared" si="7"/>
        <v>0</v>
      </c>
      <c r="I339" s="80">
        <v>0</v>
      </c>
      <c r="J339" s="209"/>
    </row>
    <row r="340" spans="1:10" s="20" customFormat="1" ht="12.75">
      <c r="A340" s="105"/>
      <c r="B340" s="31"/>
      <c r="C340" s="107" t="s">
        <v>389</v>
      </c>
      <c r="D340" s="33" t="s">
        <v>390</v>
      </c>
      <c r="E340" s="16" t="s">
        <v>21</v>
      </c>
      <c r="F340" s="78">
        <v>3</v>
      </c>
      <c r="G340" s="197"/>
      <c r="H340" s="79">
        <f t="shared" si="7"/>
        <v>0</v>
      </c>
      <c r="I340" s="80">
        <v>1</v>
      </c>
      <c r="J340" s="209"/>
    </row>
    <row r="341" spans="1:10" s="20" customFormat="1" ht="12.75">
      <c r="A341" s="105"/>
      <c r="B341" s="31"/>
      <c r="C341" s="107" t="s">
        <v>391</v>
      </c>
      <c r="D341" s="33" t="s">
        <v>392</v>
      </c>
      <c r="E341" s="16" t="s">
        <v>21</v>
      </c>
      <c r="F341" s="78">
        <v>3</v>
      </c>
      <c r="G341" s="197"/>
      <c r="H341" s="79">
        <f t="shared" si="7"/>
        <v>0</v>
      </c>
      <c r="I341" s="80">
        <v>1</v>
      </c>
      <c r="J341" s="209"/>
    </row>
    <row r="342" spans="1:10" s="20" customFormat="1" ht="12.75">
      <c r="A342" s="105"/>
      <c r="B342" s="31"/>
      <c r="C342" s="107" t="s">
        <v>393</v>
      </c>
      <c r="D342" s="33" t="s">
        <v>394</v>
      </c>
      <c r="E342" s="16" t="s">
        <v>21</v>
      </c>
      <c r="F342" s="78">
        <v>3</v>
      </c>
      <c r="G342" s="197"/>
      <c r="H342" s="79">
        <f t="shared" si="7"/>
        <v>0</v>
      </c>
      <c r="I342" s="80">
        <v>1</v>
      </c>
      <c r="J342" s="209"/>
    </row>
    <row r="343" spans="1:10" s="20" customFormat="1" ht="12.75">
      <c r="A343" s="105"/>
      <c r="B343" s="31"/>
      <c r="C343" s="107" t="s">
        <v>395</v>
      </c>
      <c r="D343" s="33" t="s">
        <v>396</v>
      </c>
      <c r="E343" s="16" t="s">
        <v>21</v>
      </c>
      <c r="F343" s="78">
        <v>3</v>
      </c>
      <c r="G343" s="197"/>
      <c r="H343" s="79">
        <f t="shared" si="7"/>
        <v>0</v>
      </c>
      <c r="I343" s="80">
        <v>1</v>
      </c>
      <c r="J343" s="209"/>
    </row>
    <row r="344" spans="1:10" s="20" customFormat="1" ht="12.75">
      <c r="A344" s="105"/>
      <c r="B344" s="31"/>
      <c r="C344" s="107" t="s">
        <v>397</v>
      </c>
      <c r="D344" s="33" t="s">
        <v>398</v>
      </c>
      <c r="E344" s="16" t="s">
        <v>21</v>
      </c>
      <c r="F344" s="78">
        <v>3</v>
      </c>
      <c r="G344" s="197"/>
      <c r="H344" s="79">
        <f t="shared" si="7"/>
        <v>0</v>
      </c>
      <c r="I344" s="80">
        <v>1</v>
      </c>
      <c r="J344" s="209"/>
    </row>
    <row r="345" spans="1:10" s="20" customFormat="1" ht="12.75">
      <c r="A345" s="105"/>
      <c r="B345" s="31"/>
      <c r="C345" s="107" t="s">
        <v>399</v>
      </c>
      <c r="D345" s="33" t="s">
        <v>400</v>
      </c>
      <c r="E345" s="16" t="s">
        <v>21</v>
      </c>
      <c r="F345" s="78">
        <v>3</v>
      </c>
      <c r="G345" s="197"/>
      <c r="H345" s="79">
        <f t="shared" si="7"/>
        <v>0</v>
      </c>
      <c r="I345" s="80">
        <v>0</v>
      </c>
      <c r="J345" s="209"/>
    </row>
    <row r="346" spans="1:10" s="20" customFormat="1" ht="12.75">
      <c r="A346" s="105"/>
      <c r="B346" s="31"/>
      <c r="C346" s="107" t="s">
        <v>401</v>
      </c>
      <c r="D346" s="33" t="s">
        <v>402</v>
      </c>
      <c r="E346" s="16" t="s">
        <v>21</v>
      </c>
      <c r="F346" s="78">
        <v>3</v>
      </c>
      <c r="G346" s="197"/>
      <c r="H346" s="79">
        <f t="shared" si="7"/>
        <v>0</v>
      </c>
      <c r="I346" s="80">
        <v>0</v>
      </c>
      <c r="J346" s="209"/>
    </row>
    <row r="347" spans="1:10" s="20" customFormat="1" ht="12.75">
      <c r="A347" s="105"/>
      <c r="B347" s="31"/>
      <c r="C347" s="107" t="s">
        <v>403</v>
      </c>
      <c r="D347" s="33" t="s">
        <v>404</v>
      </c>
      <c r="E347" s="16" t="s">
        <v>21</v>
      </c>
      <c r="F347" s="78">
        <v>3</v>
      </c>
      <c r="G347" s="197"/>
      <c r="H347" s="79">
        <f t="shared" si="7"/>
        <v>0</v>
      </c>
      <c r="I347" s="80">
        <v>0</v>
      </c>
      <c r="J347" s="209"/>
    </row>
    <row r="348" spans="1:10" s="20" customFormat="1" ht="12.75">
      <c r="A348" s="108"/>
      <c r="B348" s="34"/>
      <c r="C348" s="107" t="s">
        <v>405</v>
      </c>
      <c r="D348" s="33" t="s">
        <v>406</v>
      </c>
      <c r="E348" s="16" t="s">
        <v>21</v>
      </c>
      <c r="F348" s="78">
        <v>3</v>
      </c>
      <c r="G348" s="197"/>
      <c r="H348" s="79">
        <f t="shared" si="7"/>
        <v>0</v>
      </c>
      <c r="I348" s="80">
        <v>0</v>
      </c>
      <c r="J348" s="209"/>
    </row>
    <row r="349" spans="1:10" s="20" customFormat="1" ht="12.75">
      <c r="A349" s="109" t="s">
        <v>407</v>
      </c>
      <c r="B349" s="270" t="s">
        <v>408</v>
      </c>
      <c r="C349" s="107" t="s">
        <v>381</v>
      </c>
      <c r="D349" s="33" t="s">
        <v>382</v>
      </c>
      <c r="E349" s="16" t="s">
        <v>21</v>
      </c>
      <c r="F349" s="78">
        <v>3</v>
      </c>
      <c r="G349" s="197"/>
      <c r="H349" s="79">
        <f t="shared" si="7"/>
        <v>0</v>
      </c>
      <c r="I349" s="80">
        <v>0</v>
      </c>
      <c r="J349" s="209"/>
    </row>
    <row r="350" spans="1:10" s="20" customFormat="1" ht="12.75">
      <c r="A350" s="105"/>
      <c r="B350" s="31"/>
      <c r="C350" s="107" t="s">
        <v>383</v>
      </c>
      <c r="D350" s="33" t="s">
        <v>384</v>
      </c>
      <c r="E350" s="16" t="s">
        <v>21</v>
      </c>
      <c r="F350" s="78">
        <v>3</v>
      </c>
      <c r="G350" s="197"/>
      <c r="H350" s="79">
        <f t="shared" si="7"/>
        <v>0</v>
      </c>
      <c r="I350" s="80">
        <v>0</v>
      </c>
      <c r="J350" s="209"/>
    </row>
    <row r="351" spans="1:10" s="20" customFormat="1" ht="12.75">
      <c r="A351" s="105"/>
      <c r="B351" s="31"/>
      <c r="C351" s="107" t="s">
        <v>385</v>
      </c>
      <c r="D351" s="33" t="s">
        <v>386</v>
      </c>
      <c r="E351" s="16" t="s">
        <v>21</v>
      </c>
      <c r="F351" s="78">
        <v>3</v>
      </c>
      <c r="G351" s="197"/>
      <c r="H351" s="79">
        <f t="shared" si="7"/>
        <v>0</v>
      </c>
      <c r="I351" s="80">
        <v>0</v>
      </c>
      <c r="J351" s="209"/>
    </row>
    <row r="352" spans="1:10" s="20" customFormat="1" ht="12.75">
      <c r="A352" s="105"/>
      <c r="B352" s="31"/>
      <c r="C352" s="107" t="s">
        <v>387</v>
      </c>
      <c r="D352" s="33" t="s">
        <v>388</v>
      </c>
      <c r="E352" s="16" t="s">
        <v>21</v>
      </c>
      <c r="F352" s="78">
        <v>3</v>
      </c>
      <c r="G352" s="197"/>
      <c r="H352" s="79">
        <f t="shared" si="7"/>
        <v>0</v>
      </c>
      <c r="I352" s="80">
        <v>0</v>
      </c>
      <c r="J352" s="209"/>
    </row>
    <row r="353" spans="1:10" s="20" customFormat="1" ht="12.75">
      <c r="A353" s="105"/>
      <c r="B353" s="31"/>
      <c r="C353" s="107" t="s">
        <v>389</v>
      </c>
      <c r="D353" s="33" t="s">
        <v>390</v>
      </c>
      <c r="E353" s="16" t="s">
        <v>21</v>
      </c>
      <c r="F353" s="78">
        <v>3</v>
      </c>
      <c r="G353" s="197"/>
      <c r="H353" s="79">
        <f t="shared" si="7"/>
        <v>0</v>
      </c>
      <c r="I353" s="80">
        <v>1</v>
      </c>
      <c r="J353" s="209"/>
    </row>
    <row r="354" spans="1:10" s="20" customFormat="1" ht="12.75">
      <c r="A354" s="105"/>
      <c r="B354" s="31"/>
      <c r="C354" s="107" t="s">
        <v>391</v>
      </c>
      <c r="D354" s="33" t="s">
        <v>392</v>
      </c>
      <c r="E354" s="16" t="s">
        <v>21</v>
      </c>
      <c r="F354" s="78">
        <v>3</v>
      </c>
      <c r="G354" s="197"/>
      <c r="H354" s="79">
        <f t="shared" si="7"/>
        <v>0</v>
      </c>
      <c r="I354" s="80">
        <v>1</v>
      </c>
      <c r="J354" s="209"/>
    </row>
    <row r="355" spans="1:10" s="20" customFormat="1" ht="12.75">
      <c r="A355" s="105"/>
      <c r="B355" s="31"/>
      <c r="C355" s="107" t="s">
        <v>393</v>
      </c>
      <c r="D355" s="33" t="s">
        <v>394</v>
      </c>
      <c r="E355" s="16" t="s">
        <v>21</v>
      </c>
      <c r="F355" s="78">
        <v>3</v>
      </c>
      <c r="G355" s="197"/>
      <c r="H355" s="79">
        <f t="shared" si="7"/>
        <v>0</v>
      </c>
      <c r="I355" s="80">
        <v>1</v>
      </c>
      <c r="J355" s="209"/>
    </row>
    <row r="356" spans="1:10" s="20" customFormat="1" ht="12.75">
      <c r="A356" s="105"/>
      <c r="B356" s="31"/>
      <c r="C356" s="107" t="s">
        <v>395</v>
      </c>
      <c r="D356" s="33" t="s">
        <v>396</v>
      </c>
      <c r="E356" s="16" t="s">
        <v>21</v>
      </c>
      <c r="F356" s="78">
        <v>3</v>
      </c>
      <c r="G356" s="197"/>
      <c r="H356" s="79">
        <f t="shared" si="7"/>
        <v>0</v>
      </c>
      <c r="I356" s="80">
        <v>1</v>
      </c>
      <c r="J356" s="209"/>
    </row>
    <row r="357" spans="1:10" s="20" customFormat="1" ht="12.75">
      <c r="A357" s="105"/>
      <c r="B357" s="31"/>
      <c r="C357" s="107" t="s">
        <v>397</v>
      </c>
      <c r="D357" s="33" t="s">
        <v>398</v>
      </c>
      <c r="E357" s="16" t="s">
        <v>21</v>
      </c>
      <c r="F357" s="78">
        <v>3</v>
      </c>
      <c r="G357" s="197"/>
      <c r="H357" s="79">
        <f t="shared" si="7"/>
        <v>0</v>
      </c>
      <c r="I357" s="80">
        <v>1</v>
      </c>
      <c r="J357" s="209"/>
    </row>
    <row r="358" spans="1:10" s="20" customFormat="1" ht="12.75">
      <c r="A358" s="105"/>
      <c r="B358" s="31"/>
      <c r="C358" s="107" t="s">
        <v>399</v>
      </c>
      <c r="D358" s="33" t="s">
        <v>400</v>
      </c>
      <c r="E358" s="16" t="s">
        <v>21</v>
      </c>
      <c r="F358" s="78">
        <v>3</v>
      </c>
      <c r="G358" s="197"/>
      <c r="H358" s="79">
        <f t="shared" si="7"/>
        <v>0</v>
      </c>
      <c r="I358" s="80">
        <v>0</v>
      </c>
      <c r="J358" s="209"/>
    </row>
    <row r="359" spans="1:10" s="20" customFormat="1" ht="12.75">
      <c r="A359" s="105"/>
      <c r="B359" s="31"/>
      <c r="C359" s="107" t="s">
        <v>401</v>
      </c>
      <c r="D359" s="33" t="s">
        <v>402</v>
      </c>
      <c r="E359" s="16" t="s">
        <v>21</v>
      </c>
      <c r="F359" s="78">
        <v>3</v>
      </c>
      <c r="G359" s="197"/>
      <c r="H359" s="79">
        <f t="shared" si="7"/>
        <v>0</v>
      </c>
      <c r="I359" s="80">
        <v>0</v>
      </c>
      <c r="J359" s="209"/>
    </row>
    <row r="360" spans="1:10" s="20" customFormat="1" ht="12.75">
      <c r="A360" s="105"/>
      <c r="B360" s="31"/>
      <c r="C360" s="107" t="s">
        <v>403</v>
      </c>
      <c r="D360" s="33" t="s">
        <v>404</v>
      </c>
      <c r="E360" s="16" t="s">
        <v>21</v>
      </c>
      <c r="F360" s="78">
        <v>3</v>
      </c>
      <c r="G360" s="197"/>
      <c r="H360" s="79">
        <f t="shared" si="7"/>
        <v>0</v>
      </c>
      <c r="I360" s="80">
        <v>0</v>
      </c>
      <c r="J360" s="209"/>
    </row>
    <row r="361" spans="1:10" s="20" customFormat="1" ht="12.75">
      <c r="A361" s="108"/>
      <c r="B361" s="34"/>
      <c r="C361" s="107" t="s">
        <v>405</v>
      </c>
      <c r="D361" s="33" t="s">
        <v>406</v>
      </c>
      <c r="E361" s="16" t="s">
        <v>21</v>
      </c>
      <c r="F361" s="78">
        <v>3</v>
      </c>
      <c r="G361" s="197"/>
      <c r="H361" s="79">
        <f t="shared" si="7"/>
        <v>0</v>
      </c>
      <c r="I361" s="80">
        <v>0</v>
      </c>
      <c r="J361" s="209"/>
    </row>
    <row r="362" spans="1:10" s="20" customFormat="1" ht="12.75">
      <c r="A362" s="37" t="s">
        <v>409</v>
      </c>
      <c r="B362" s="265" t="s">
        <v>410</v>
      </c>
      <c r="C362" s="107" t="s">
        <v>381</v>
      </c>
      <c r="D362" s="33" t="s">
        <v>382</v>
      </c>
      <c r="E362" s="16" t="s">
        <v>21</v>
      </c>
      <c r="F362" s="78">
        <v>3</v>
      </c>
      <c r="G362" s="190"/>
      <c r="H362" s="79">
        <f t="shared" si="7"/>
        <v>0</v>
      </c>
      <c r="I362" s="80">
        <v>0</v>
      </c>
      <c r="J362" s="209"/>
    </row>
    <row r="363" spans="1:10" s="20" customFormat="1" ht="12.75">
      <c r="A363" s="37"/>
      <c r="B363" s="15"/>
      <c r="C363" s="107" t="s">
        <v>383</v>
      </c>
      <c r="D363" s="33" t="s">
        <v>384</v>
      </c>
      <c r="E363" s="16" t="s">
        <v>21</v>
      </c>
      <c r="F363" s="78">
        <v>3</v>
      </c>
      <c r="G363" s="190"/>
      <c r="H363" s="79">
        <f t="shared" si="7"/>
        <v>0</v>
      </c>
      <c r="I363" s="80">
        <v>0</v>
      </c>
      <c r="J363" s="209"/>
    </row>
    <row r="364" spans="1:10" s="20" customFormat="1" ht="12.75">
      <c r="A364" s="37"/>
      <c r="B364" s="15"/>
      <c r="C364" s="107" t="s">
        <v>385</v>
      </c>
      <c r="D364" s="33" t="s">
        <v>386</v>
      </c>
      <c r="E364" s="16" t="s">
        <v>21</v>
      </c>
      <c r="F364" s="78">
        <v>3</v>
      </c>
      <c r="G364" s="190"/>
      <c r="H364" s="79">
        <f t="shared" si="7"/>
        <v>0</v>
      </c>
      <c r="I364" s="80">
        <v>0</v>
      </c>
      <c r="J364" s="209"/>
    </row>
    <row r="365" spans="1:10" s="20" customFormat="1" ht="12.75">
      <c r="A365" s="37"/>
      <c r="B365" s="15"/>
      <c r="C365" s="107" t="s">
        <v>387</v>
      </c>
      <c r="D365" s="33" t="s">
        <v>388</v>
      </c>
      <c r="E365" s="16" t="s">
        <v>21</v>
      </c>
      <c r="F365" s="78">
        <v>3</v>
      </c>
      <c r="G365" s="190"/>
      <c r="H365" s="79">
        <f t="shared" si="7"/>
        <v>0</v>
      </c>
      <c r="I365" s="80">
        <v>0</v>
      </c>
      <c r="J365" s="209"/>
    </row>
    <row r="366" spans="1:10" s="20" customFormat="1" ht="12.75">
      <c r="A366" s="37"/>
      <c r="B366" s="15"/>
      <c r="C366" s="107" t="s">
        <v>389</v>
      </c>
      <c r="D366" s="33" t="s">
        <v>390</v>
      </c>
      <c r="E366" s="16" t="s">
        <v>21</v>
      </c>
      <c r="F366" s="78">
        <v>3</v>
      </c>
      <c r="G366" s="190"/>
      <c r="H366" s="79">
        <f t="shared" si="7"/>
        <v>0</v>
      </c>
      <c r="I366" s="80">
        <v>1</v>
      </c>
      <c r="J366" s="209"/>
    </row>
    <row r="367" spans="1:10" s="20" customFormat="1" ht="12.75">
      <c r="A367" s="37"/>
      <c r="B367" s="15"/>
      <c r="C367" s="107" t="s">
        <v>391</v>
      </c>
      <c r="D367" s="33" t="s">
        <v>392</v>
      </c>
      <c r="E367" s="16" t="s">
        <v>21</v>
      </c>
      <c r="F367" s="78">
        <v>3</v>
      </c>
      <c r="G367" s="190"/>
      <c r="H367" s="79">
        <f t="shared" si="7"/>
        <v>0</v>
      </c>
      <c r="I367" s="80">
        <v>1</v>
      </c>
      <c r="J367" s="209"/>
    </row>
    <row r="368" spans="1:10" s="20" customFormat="1" ht="12.75">
      <c r="A368" s="37"/>
      <c r="B368" s="15"/>
      <c r="C368" s="107" t="s">
        <v>393</v>
      </c>
      <c r="D368" s="33" t="s">
        <v>394</v>
      </c>
      <c r="E368" s="16" t="s">
        <v>21</v>
      </c>
      <c r="F368" s="78">
        <v>3</v>
      </c>
      <c r="G368" s="190"/>
      <c r="H368" s="79">
        <f t="shared" si="7"/>
        <v>0</v>
      </c>
      <c r="I368" s="80">
        <v>1</v>
      </c>
      <c r="J368" s="209"/>
    </row>
    <row r="369" spans="1:10" s="20" customFormat="1" ht="12.75">
      <c r="A369" s="37"/>
      <c r="B369" s="15"/>
      <c r="C369" s="107" t="s">
        <v>395</v>
      </c>
      <c r="D369" s="33" t="s">
        <v>396</v>
      </c>
      <c r="E369" s="16" t="s">
        <v>21</v>
      </c>
      <c r="F369" s="78">
        <v>3</v>
      </c>
      <c r="G369" s="190"/>
      <c r="H369" s="79">
        <f t="shared" si="7"/>
        <v>0</v>
      </c>
      <c r="I369" s="80">
        <v>1</v>
      </c>
      <c r="J369" s="209"/>
    </row>
    <row r="370" spans="1:10" s="20" customFormat="1" ht="12.75">
      <c r="A370" s="37"/>
      <c r="B370" s="15"/>
      <c r="C370" s="107" t="s">
        <v>397</v>
      </c>
      <c r="D370" s="33" t="s">
        <v>398</v>
      </c>
      <c r="E370" s="16" t="s">
        <v>21</v>
      </c>
      <c r="F370" s="78">
        <v>3</v>
      </c>
      <c r="G370" s="190"/>
      <c r="H370" s="79">
        <f t="shared" si="7"/>
        <v>0</v>
      </c>
      <c r="I370" s="80">
        <v>1</v>
      </c>
      <c r="J370" s="209"/>
    </row>
    <row r="371" spans="1:10" s="20" customFormat="1" ht="12.75">
      <c r="A371" s="37"/>
      <c r="B371" s="15"/>
      <c r="C371" s="107" t="s">
        <v>399</v>
      </c>
      <c r="D371" s="33" t="s">
        <v>400</v>
      </c>
      <c r="E371" s="16" t="s">
        <v>21</v>
      </c>
      <c r="F371" s="78">
        <v>3</v>
      </c>
      <c r="G371" s="190"/>
      <c r="H371" s="79">
        <f t="shared" si="7"/>
        <v>0</v>
      </c>
      <c r="I371" s="80">
        <v>0</v>
      </c>
      <c r="J371" s="209"/>
    </row>
    <row r="372" spans="1:10" s="20" customFormat="1" ht="12.75">
      <c r="A372" s="37"/>
      <c r="B372" s="15"/>
      <c r="C372" s="107" t="s">
        <v>401</v>
      </c>
      <c r="D372" s="33" t="s">
        <v>402</v>
      </c>
      <c r="E372" s="16" t="s">
        <v>21</v>
      </c>
      <c r="F372" s="78">
        <v>3</v>
      </c>
      <c r="G372" s="190"/>
      <c r="H372" s="79">
        <f t="shared" si="7"/>
        <v>0</v>
      </c>
      <c r="I372" s="80">
        <v>0</v>
      </c>
      <c r="J372" s="209"/>
    </row>
    <row r="373" spans="1:10" s="20" customFormat="1" ht="12.75">
      <c r="A373" s="37"/>
      <c r="B373" s="15"/>
      <c r="C373" s="107" t="s">
        <v>403</v>
      </c>
      <c r="D373" s="33" t="s">
        <v>404</v>
      </c>
      <c r="E373" s="16" t="s">
        <v>21</v>
      </c>
      <c r="F373" s="78">
        <v>3</v>
      </c>
      <c r="G373" s="190"/>
      <c r="H373" s="79">
        <f t="shared" si="7"/>
        <v>0</v>
      </c>
      <c r="I373" s="80">
        <v>0</v>
      </c>
      <c r="J373" s="209"/>
    </row>
    <row r="374" spans="1:10" s="20" customFormat="1" ht="12.75">
      <c r="A374" s="37"/>
      <c r="B374" s="15"/>
      <c r="C374" s="107" t="s">
        <v>405</v>
      </c>
      <c r="D374" s="33" t="s">
        <v>406</v>
      </c>
      <c r="E374" s="16" t="s">
        <v>21</v>
      </c>
      <c r="F374" s="78">
        <v>3</v>
      </c>
      <c r="G374" s="190"/>
      <c r="H374" s="79">
        <f t="shared" si="7"/>
        <v>0</v>
      </c>
      <c r="I374" s="80">
        <v>0</v>
      </c>
      <c r="J374" s="209"/>
    </row>
    <row r="375" spans="1:10" s="20" customFormat="1" ht="12.75">
      <c r="A375" s="37" t="s">
        <v>411</v>
      </c>
      <c r="B375" s="265" t="s">
        <v>412</v>
      </c>
      <c r="C375" s="16" t="s">
        <v>19</v>
      </c>
      <c r="D375" s="15" t="s">
        <v>413</v>
      </c>
      <c r="E375" s="16" t="s">
        <v>21</v>
      </c>
      <c r="F375" s="78">
        <v>3</v>
      </c>
      <c r="G375" s="190"/>
      <c r="H375" s="79">
        <f t="shared" si="7"/>
        <v>0</v>
      </c>
      <c r="I375" s="80">
        <v>1</v>
      </c>
      <c r="J375" s="209"/>
    </row>
    <row r="376" spans="1:10" s="20" customFormat="1" ht="12.75">
      <c r="A376" s="37"/>
      <c r="B376" s="15"/>
      <c r="C376" s="16" t="s">
        <v>22</v>
      </c>
      <c r="D376" s="15" t="s">
        <v>414</v>
      </c>
      <c r="E376" s="16" t="s">
        <v>21</v>
      </c>
      <c r="F376" s="78">
        <v>3</v>
      </c>
      <c r="G376" s="190"/>
      <c r="H376" s="79">
        <f t="shared" si="7"/>
        <v>0</v>
      </c>
      <c r="I376" s="80">
        <v>1</v>
      </c>
      <c r="J376" s="209"/>
    </row>
    <row r="377" spans="1:10" s="20" customFormat="1" ht="12.75">
      <c r="A377" s="37"/>
      <c r="B377" s="265"/>
      <c r="C377" s="16" t="s">
        <v>24</v>
      </c>
      <c r="D377" s="15" t="s">
        <v>415</v>
      </c>
      <c r="E377" s="16" t="s">
        <v>21</v>
      </c>
      <c r="F377" s="78">
        <v>3</v>
      </c>
      <c r="G377" s="190"/>
      <c r="H377" s="79">
        <f t="shared" si="7"/>
        <v>0</v>
      </c>
      <c r="I377" s="80">
        <v>1</v>
      </c>
      <c r="J377" s="209"/>
    </row>
    <row r="378" spans="1:10" s="20" customFormat="1" ht="12.75">
      <c r="A378" s="37" t="s">
        <v>416</v>
      </c>
      <c r="B378" s="265" t="s">
        <v>417</v>
      </c>
      <c r="C378" s="16" t="s">
        <v>19</v>
      </c>
      <c r="D378" s="15" t="s">
        <v>413</v>
      </c>
      <c r="E378" s="16" t="s">
        <v>21</v>
      </c>
      <c r="F378" s="78">
        <v>3</v>
      </c>
      <c r="G378" s="190"/>
      <c r="H378" s="79">
        <f t="shared" si="7"/>
        <v>0</v>
      </c>
      <c r="I378" s="80">
        <v>1</v>
      </c>
      <c r="J378" s="209"/>
    </row>
    <row r="379" spans="1:10" s="20" customFormat="1" ht="12.75">
      <c r="A379" s="37"/>
      <c r="B379" s="15"/>
      <c r="C379" s="16" t="s">
        <v>22</v>
      </c>
      <c r="D379" s="15" t="s">
        <v>414</v>
      </c>
      <c r="E379" s="16" t="s">
        <v>21</v>
      </c>
      <c r="F379" s="78">
        <v>3</v>
      </c>
      <c r="G379" s="190"/>
      <c r="H379" s="79">
        <f t="shared" si="7"/>
        <v>0</v>
      </c>
      <c r="I379" s="80">
        <v>1</v>
      </c>
      <c r="J379" s="209"/>
    </row>
    <row r="380" spans="1:10" s="20" customFormat="1" ht="12.75">
      <c r="A380" s="37"/>
      <c r="B380" s="15"/>
      <c r="C380" s="16" t="s">
        <v>24</v>
      </c>
      <c r="D380" s="15" t="s">
        <v>415</v>
      </c>
      <c r="E380" s="16" t="s">
        <v>21</v>
      </c>
      <c r="F380" s="78">
        <v>3</v>
      </c>
      <c r="G380" s="190"/>
      <c r="H380" s="79">
        <f t="shared" si="7"/>
        <v>0</v>
      </c>
      <c r="I380" s="80">
        <v>1</v>
      </c>
      <c r="J380" s="209"/>
    </row>
    <row r="381" spans="1:10" s="20" customFormat="1" ht="12.75">
      <c r="A381" s="37" t="s">
        <v>418</v>
      </c>
      <c r="B381" s="265" t="s">
        <v>419</v>
      </c>
      <c r="C381" s="16" t="s">
        <v>19</v>
      </c>
      <c r="D381" s="15" t="s">
        <v>413</v>
      </c>
      <c r="E381" s="16" t="s">
        <v>21</v>
      </c>
      <c r="F381" s="78">
        <v>3</v>
      </c>
      <c r="G381" s="190"/>
      <c r="H381" s="79">
        <f t="shared" si="7"/>
        <v>0</v>
      </c>
      <c r="I381" s="80">
        <v>0</v>
      </c>
      <c r="J381" s="209"/>
    </row>
    <row r="382" spans="1:10" s="20" customFormat="1" ht="12.75">
      <c r="A382" s="37"/>
      <c r="B382" s="15"/>
      <c r="C382" s="16" t="s">
        <v>22</v>
      </c>
      <c r="D382" s="15" t="s">
        <v>414</v>
      </c>
      <c r="E382" s="16" t="s">
        <v>21</v>
      </c>
      <c r="F382" s="78">
        <v>3</v>
      </c>
      <c r="G382" s="190"/>
      <c r="H382" s="79">
        <f t="shared" si="7"/>
        <v>0</v>
      </c>
      <c r="I382" s="80">
        <v>0</v>
      </c>
      <c r="J382" s="209"/>
    </row>
    <row r="383" spans="1:10" s="20" customFormat="1" ht="12.75">
      <c r="A383" s="109"/>
      <c r="B383" s="19"/>
      <c r="C383" s="16" t="s">
        <v>24</v>
      </c>
      <c r="D383" s="15" t="s">
        <v>415</v>
      </c>
      <c r="E383" s="27"/>
      <c r="F383" s="82"/>
      <c r="G383" s="190"/>
      <c r="H383" s="79">
        <f t="shared" si="7"/>
        <v>0</v>
      </c>
      <c r="I383" s="84">
        <v>0</v>
      </c>
      <c r="J383" s="206"/>
    </row>
    <row r="384" spans="1:10" s="20" customFormat="1" ht="12.75">
      <c r="A384" s="109" t="s">
        <v>914</v>
      </c>
      <c r="B384" s="270" t="s">
        <v>915</v>
      </c>
      <c r="C384" s="27" t="s">
        <v>19</v>
      </c>
      <c r="D384" s="19" t="s">
        <v>916</v>
      </c>
      <c r="E384" s="27" t="s">
        <v>21</v>
      </c>
      <c r="F384" s="82">
        <v>3</v>
      </c>
      <c r="G384" s="190"/>
      <c r="H384" s="79">
        <f t="shared" si="7"/>
        <v>0</v>
      </c>
      <c r="I384" s="84">
        <v>0</v>
      </c>
      <c r="J384" s="206"/>
    </row>
    <row r="385" spans="1:10" s="20" customFormat="1" ht="12.75">
      <c r="A385" s="109"/>
      <c r="B385" s="19"/>
      <c r="C385" s="27" t="s">
        <v>22</v>
      </c>
      <c r="D385" s="19" t="s">
        <v>917</v>
      </c>
      <c r="E385" s="27" t="s">
        <v>21</v>
      </c>
      <c r="F385" s="82">
        <v>3</v>
      </c>
      <c r="G385" s="190"/>
      <c r="H385" s="79">
        <f t="shared" si="7"/>
        <v>0</v>
      </c>
      <c r="I385" s="84">
        <v>0</v>
      </c>
      <c r="J385" s="206"/>
    </row>
    <row r="386" spans="1:10" s="20" customFormat="1" ht="12.75">
      <c r="A386" s="109" t="s">
        <v>918</v>
      </c>
      <c r="B386" s="270" t="s">
        <v>919</v>
      </c>
      <c r="C386" s="27"/>
      <c r="D386" s="19" t="s">
        <v>920</v>
      </c>
      <c r="E386" s="27" t="s">
        <v>21</v>
      </c>
      <c r="F386" s="82">
        <v>3</v>
      </c>
      <c r="G386" s="190"/>
      <c r="H386" s="79">
        <f t="shared" si="7"/>
        <v>0</v>
      </c>
      <c r="I386" s="84">
        <v>0</v>
      </c>
      <c r="J386" s="206"/>
    </row>
    <row r="387" spans="1:10" s="20" customFormat="1" ht="12.75">
      <c r="A387" s="109" t="s">
        <v>921</v>
      </c>
      <c r="B387" s="270" t="s">
        <v>922</v>
      </c>
      <c r="C387" s="27" t="s">
        <v>19</v>
      </c>
      <c r="D387" s="19" t="s">
        <v>923</v>
      </c>
      <c r="E387" s="27" t="s">
        <v>21</v>
      </c>
      <c r="F387" s="82">
        <v>3</v>
      </c>
      <c r="G387" s="190"/>
      <c r="H387" s="79">
        <f t="shared" si="7"/>
        <v>0</v>
      </c>
      <c r="I387" s="84">
        <v>0</v>
      </c>
      <c r="J387" s="206"/>
    </row>
    <row r="388" spans="1:10" s="20" customFormat="1" ht="12.75">
      <c r="A388" s="109"/>
      <c r="B388" s="19"/>
      <c r="C388" s="27" t="s">
        <v>22</v>
      </c>
      <c r="D388" s="19" t="s">
        <v>924</v>
      </c>
      <c r="E388" s="27" t="s">
        <v>21</v>
      </c>
      <c r="F388" s="82">
        <v>3</v>
      </c>
      <c r="G388" s="190"/>
      <c r="H388" s="79">
        <f t="shared" si="7"/>
        <v>0</v>
      </c>
      <c r="I388" s="84">
        <v>0</v>
      </c>
      <c r="J388" s="206"/>
    </row>
    <row r="389" spans="1:10" s="20" customFormat="1" ht="12.75">
      <c r="A389" s="109" t="s">
        <v>925</v>
      </c>
      <c r="B389" s="270" t="s">
        <v>926</v>
      </c>
      <c r="C389" s="27" t="s">
        <v>19</v>
      </c>
      <c r="D389" s="19" t="s">
        <v>927</v>
      </c>
      <c r="E389" s="27" t="s">
        <v>21</v>
      </c>
      <c r="F389" s="82">
        <v>3</v>
      </c>
      <c r="G389" s="189"/>
      <c r="H389" s="83">
        <f t="shared" si="7"/>
        <v>0</v>
      </c>
      <c r="I389" s="84">
        <v>0</v>
      </c>
      <c r="J389" s="206"/>
    </row>
    <row r="390" spans="1:10" s="20" customFormat="1" ht="12.75">
      <c r="A390" s="105"/>
      <c r="B390" s="31"/>
      <c r="C390" s="137" t="s">
        <v>22</v>
      </c>
      <c r="D390" s="31" t="s">
        <v>928</v>
      </c>
      <c r="E390" s="137" t="s">
        <v>21</v>
      </c>
      <c r="F390" s="138">
        <v>3</v>
      </c>
      <c r="G390" s="195"/>
      <c r="H390" s="139">
        <f t="shared" si="7"/>
        <v>0</v>
      </c>
      <c r="I390" s="140">
        <v>0</v>
      </c>
      <c r="J390" s="247"/>
    </row>
    <row r="391" spans="1:10" s="20" customFormat="1" ht="13.5" thickBot="1">
      <c r="A391" s="105"/>
      <c r="B391" s="31"/>
      <c r="C391" s="137" t="s">
        <v>24</v>
      </c>
      <c r="D391" s="31" t="s">
        <v>929</v>
      </c>
      <c r="E391" s="137" t="s">
        <v>21</v>
      </c>
      <c r="F391" s="138">
        <v>3</v>
      </c>
      <c r="G391" s="197"/>
      <c r="H391" s="139">
        <f t="shared" si="7"/>
        <v>0</v>
      </c>
      <c r="I391" s="140">
        <v>0</v>
      </c>
      <c r="J391" s="222"/>
    </row>
    <row r="392" spans="1:10" s="20" customFormat="1" ht="22.5">
      <c r="A392" s="96" t="s">
        <v>420</v>
      </c>
      <c r="B392" s="35" t="s">
        <v>421</v>
      </c>
      <c r="C392" s="110"/>
      <c r="D392" s="35"/>
      <c r="E392" s="111" t="s">
        <v>21</v>
      </c>
      <c r="F392" s="73">
        <v>400</v>
      </c>
      <c r="G392" s="191"/>
      <c r="H392" s="74">
        <f t="shared" si="7"/>
        <v>0</v>
      </c>
      <c r="I392" s="75">
        <v>40</v>
      </c>
      <c r="J392" s="212"/>
    </row>
    <row r="393" spans="1:10" s="20" customFormat="1" ht="12.75">
      <c r="A393" s="90" t="s">
        <v>422</v>
      </c>
      <c r="B393" s="23" t="s">
        <v>423</v>
      </c>
      <c r="C393" s="91"/>
      <c r="D393" s="23"/>
      <c r="E393" s="92" t="s">
        <v>21</v>
      </c>
      <c r="F393" s="78">
        <v>150</v>
      </c>
      <c r="G393" s="192"/>
      <c r="H393" s="79">
        <f t="shared" si="7"/>
        <v>0</v>
      </c>
      <c r="I393" s="80">
        <v>15</v>
      </c>
      <c r="J393" s="213"/>
    </row>
    <row r="394" spans="1:10" s="20" customFormat="1" ht="12.75">
      <c r="A394" s="90" t="s">
        <v>424</v>
      </c>
      <c r="B394" s="23" t="s">
        <v>425</v>
      </c>
      <c r="C394" s="91"/>
      <c r="D394" s="23"/>
      <c r="E394" s="92" t="s">
        <v>21</v>
      </c>
      <c r="F394" s="78">
        <v>42</v>
      </c>
      <c r="G394" s="192"/>
      <c r="H394" s="79">
        <f t="shared" si="7"/>
        <v>0</v>
      </c>
      <c r="I394" s="80">
        <v>5</v>
      </c>
      <c r="J394" s="213"/>
    </row>
    <row r="395" spans="1:10" s="20" customFormat="1" ht="12.75">
      <c r="A395" s="90" t="s">
        <v>426</v>
      </c>
      <c r="B395" s="23" t="s">
        <v>427</v>
      </c>
      <c r="C395" s="112" t="s">
        <v>428</v>
      </c>
      <c r="D395" s="29" t="s">
        <v>429</v>
      </c>
      <c r="E395" s="92" t="s">
        <v>21</v>
      </c>
      <c r="F395" s="78">
        <v>100</v>
      </c>
      <c r="G395" s="192"/>
      <c r="H395" s="79">
        <f t="shared" si="7"/>
        <v>0</v>
      </c>
      <c r="I395" s="80">
        <v>10</v>
      </c>
      <c r="J395" s="213"/>
    </row>
    <row r="396" spans="1:10" s="20" customFormat="1" ht="12.75">
      <c r="A396" s="38"/>
      <c r="B396" s="36"/>
      <c r="C396" s="112" t="s">
        <v>430</v>
      </c>
      <c r="D396" s="29" t="s">
        <v>431</v>
      </c>
      <c r="E396" s="92" t="s">
        <v>21</v>
      </c>
      <c r="F396" s="78">
        <v>100</v>
      </c>
      <c r="G396" s="192"/>
      <c r="H396" s="79">
        <f t="shared" si="7"/>
        <v>0</v>
      </c>
      <c r="I396" s="80">
        <v>10</v>
      </c>
      <c r="J396" s="213"/>
    </row>
    <row r="397" spans="1:10" s="20" customFormat="1" ht="12.75">
      <c r="A397" s="38"/>
      <c r="B397" s="36"/>
      <c r="C397" s="112" t="s">
        <v>432</v>
      </c>
      <c r="D397" s="29" t="s">
        <v>433</v>
      </c>
      <c r="E397" s="92" t="s">
        <v>21</v>
      </c>
      <c r="F397" s="78">
        <v>100</v>
      </c>
      <c r="G397" s="192"/>
      <c r="H397" s="79">
        <f t="shared" si="7"/>
        <v>0</v>
      </c>
      <c r="I397" s="80">
        <v>10</v>
      </c>
      <c r="J397" s="213"/>
    </row>
    <row r="398" spans="1:10" s="20" customFormat="1" ht="12.75">
      <c r="A398" s="38"/>
      <c r="B398" s="36"/>
      <c r="C398" s="112" t="s">
        <v>434</v>
      </c>
      <c r="D398" s="29" t="s">
        <v>435</v>
      </c>
      <c r="E398" s="92" t="s">
        <v>21</v>
      </c>
      <c r="F398" s="78">
        <v>100</v>
      </c>
      <c r="G398" s="192"/>
      <c r="H398" s="79">
        <f t="shared" si="7"/>
        <v>0</v>
      </c>
      <c r="I398" s="80">
        <v>10</v>
      </c>
      <c r="J398" s="213"/>
    </row>
    <row r="399" spans="1:10" s="20" customFormat="1" ht="12.75">
      <c r="A399" s="38"/>
      <c r="B399" s="36"/>
      <c r="C399" s="112" t="s">
        <v>436</v>
      </c>
      <c r="D399" s="29" t="s">
        <v>437</v>
      </c>
      <c r="E399" s="92" t="s">
        <v>21</v>
      </c>
      <c r="F399" s="78">
        <v>100</v>
      </c>
      <c r="G399" s="192"/>
      <c r="H399" s="79">
        <f t="shared" si="7"/>
        <v>0</v>
      </c>
      <c r="I399" s="80">
        <v>10</v>
      </c>
      <c r="J399" s="213"/>
    </row>
    <row r="400" spans="1:10" s="20" customFormat="1" ht="12.75">
      <c r="A400" s="38"/>
      <c r="B400" s="36"/>
      <c r="C400" s="112" t="s">
        <v>438</v>
      </c>
      <c r="D400" s="29" t="s">
        <v>439</v>
      </c>
      <c r="E400" s="92" t="s">
        <v>21</v>
      </c>
      <c r="F400" s="78">
        <v>100</v>
      </c>
      <c r="G400" s="192"/>
      <c r="H400" s="79">
        <f t="shared" si="7"/>
        <v>0</v>
      </c>
      <c r="I400" s="80">
        <v>10</v>
      </c>
      <c r="J400" s="213"/>
    </row>
    <row r="401" spans="1:10" s="20" customFormat="1" ht="12.75">
      <c r="A401" s="38"/>
      <c r="B401" s="36"/>
      <c r="C401" s="112" t="s">
        <v>440</v>
      </c>
      <c r="D401" s="29" t="s">
        <v>441</v>
      </c>
      <c r="E401" s="92" t="s">
        <v>21</v>
      </c>
      <c r="F401" s="78">
        <v>100</v>
      </c>
      <c r="G401" s="192"/>
      <c r="H401" s="79">
        <f t="shared" si="7"/>
        <v>0</v>
      </c>
      <c r="I401" s="80">
        <v>10</v>
      </c>
      <c r="J401" s="213"/>
    </row>
    <row r="402" spans="1:10" s="20" customFormat="1" ht="12.75">
      <c r="A402" s="38"/>
      <c r="B402" s="36"/>
      <c r="C402" s="112" t="s">
        <v>442</v>
      </c>
      <c r="D402" s="29" t="s">
        <v>443</v>
      </c>
      <c r="E402" s="92" t="s">
        <v>21</v>
      </c>
      <c r="F402" s="78">
        <v>100</v>
      </c>
      <c r="G402" s="192"/>
      <c r="H402" s="79">
        <f t="shared" si="7"/>
        <v>0</v>
      </c>
      <c r="I402" s="80">
        <v>10</v>
      </c>
      <c r="J402" s="213"/>
    </row>
    <row r="403" spans="1:10" s="20" customFormat="1" ht="12.75">
      <c r="A403" s="38"/>
      <c r="B403" s="36"/>
      <c r="C403" s="112" t="s">
        <v>444</v>
      </c>
      <c r="D403" s="29" t="s">
        <v>445</v>
      </c>
      <c r="E403" s="92" t="s">
        <v>21</v>
      </c>
      <c r="F403" s="78">
        <v>100</v>
      </c>
      <c r="G403" s="192"/>
      <c r="H403" s="79">
        <f t="shared" si="7"/>
        <v>0</v>
      </c>
      <c r="I403" s="80">
        <v>10</v>
      </c>
      <c r="J403" s="213"/>
    </row>
    <row r="404" spans="1:10" s="20" customFormat="1" ht="12.75">
      <c r="A404" s="38"/>
      <c r="B404" s="36"/>
      <c r="C404" s="112" t="s">
        <v>446</v>
      </c>
      <c r="D404" s="29" t="s">
        <v>447</v>
      </c>
      <c r="E404" s="92" t="s">
        <v>21</v>
      </c>
      <c r="F404" s="78">
        <v>100</v>
      </c>
      <c r="G404" s="192"/>
      <c r="H404" s="79">
        <f t="shared" si="7"/>
        <v>0</v>
      </c>
      <c r="I404" s="80">
        <v>10</v>
      </c>
      <c r="J404" s="213"/>
    </row>
    <row r="405" spans="1:10" s="20" customFormat="1" ht="12.75">
      <c r="A405" s="90" t="s">
        <v>448</v>
      </c>
      <c r="B405" s="23" t="s">
        <v>449</v>
      </c>
      <c r="C405" s="112" t="s">
        <v>428</v>
      </c>
      <c r="D405" s="29" t="s">
        <v>429</v>
      </c>
      <c r="E405" s="92" t="s">
        <v>21</v>
      </c>
      <c r="F405" s="78">
        <v>100</v>
      </c>
      <c r="G405" s="192"/>
      <c r="H405" s="79">
        <f t="shared" si="7"/>
        <v>0</v>
      </c>
      <c r="I405" s="80">
        <v>10</v>
      </c>
      <c r="J405" s="213"/>
    </row>
    <row r="406" spans="1:10" s="20" customFormat="1" ht="12.75">
      <c r="A406" s="38"/>
      <c r="B406" s="36"/>
      <c r="C406" s="112" t="s">
        <v>430</v>
      </c>
      <c r="D406" s="29" t="s">
        <v>431</v>
      </c>
      <c r="E406" s="92" t="s">
        <v>21</v>
      </c>
      <c r="F406" s="78">
        <v>100</v>
      </c>
      <c r="G406" s="192"/>
      <c r="H406" s="79">
        <f aca="true" t="shared" si="8" ref="H406:H469">F406*G406</f>
        <v>0</v>
      </c>
      <c r="I406" s="80">
        <v>10</v>
      </c>
      <c r="J406" s="213"/>
    </row>
    <row r="407" spans="1:10" s="20" customFormat="1" ht="12.75">
      <c r="A407" s="38"/>
      <c r="B407" s="36"/>
      <c r="C407" s="112" t="s">
        <v>432</v>
      </c>
      <c r="D407" s="29" t="s">
        <v>433</v>
      </c>
      <c r="E407" s="92" t="s">
        <v>21</v>
      </c>
      <c r="F407" s="78">
        <v>100</v>
      </c>
      <c r="G407" s="192"/>
      <c r="H407" s="79">
        <f t="shared" si="8"/>
        <v>0</v>
      </c>
      <c r="I407" s="80">
        <v>10</v>
      </c>
      <c r="J407" s="213"/>
    </row>
    <row r="408" spans="1:10" s="20" customFormat="1" ht="12.75">
      <c r="A408" s="38"/>
      <c r="B408" s="36"/>
      <c r="C408" s="112" t="s">
        <v>434</v>
      </c>
      <c r="D408" s="29" t="s">
        <v>435</v>
      </c>
      <c r="E408" s="92" t="s">
        <v>21</v>
      </c>
      <c r="F408" s="78">
        <v>100</v>
      </c>
      <c r="G408" s="192"/>
      <c r="H408" s="79">
        <f t="shared" si="8"/>
        <v>0</v>
      </c>
      <c r="I408" s="80">
        <v>10</v>
      </c>
      <c r="J408" s="213"/>
    </row>
    <row r="409" spans="1:10" s="20" customFormat="1" ht="12.75">
      <c r="A409" s="38"/>
      <c r="B409" s="36"/>
      <c r="C409" s="112" t="s">
        <v>436</v>
      </c>
      <c r="D409" s="29" t="s">
        <v>437</v>
      </c>
      <c r="E409" s="92" t="s">
        <v>21</v>
      </c>
      <c r="F409" s="78">
        <v>100</v>
      </c>
      <c r="G409" s="192"/>
      <c r="H409" s="79">
        <f t="shared" si="8"/>
        <v>0</v>
      </c>
      <c r="I409" s="80">
        <v>10</v>
      </c>
      <c r="J409" s="213"/>
    </row>
    <row r="410" spans="1:10" s="20" customFormat="1" ht="12.75">
      <c r="A410" s="38"/>
      <c r="B410" s="36"/>
      <c r="C410" s="112" t="s">
        <v>438</v>
      </c>
      <c r="D410" s="29" t="s">
        <v>439</v>
      </c>
      <c r="E410" s="92" t="s">
        <v>21</v>
      </c>
      <c r="F410" s="78">
        <v>100</v>
      </c>
      <c r="G410" s="192"/>
      <c r="H410" s="79">
        <f t="shared" si="8"/>
        <v>0</v>
      </c>
      <c r="I410" s="80">
        <v>10</v>
      </c>
      <c r="J410" s="213"/>
    </row>
    <row r="411" spans="1:10" s="20" customFormat="1" ht="12.75">
      <c r="A411" s="38"/>
      <c r="B411" s="36"/>
      <c r="C411" s="112" t="s">
        <v>440</v>
      </c>
      <c r="D411" s="29" t="s">
        <v>441</v>
      </c>
      <c r="E411" s="92" t="s">
        <v>21</v>
      </c>
      <c r="F411" s="78">
        <v>100</v>
      </c>
      <c r="G411" s="192"/>
      <c r="H411" s="79">
        <f t="shared" si="8"/>
        <v>0</v>
      </c>
      <c r="I411" s="80">
        <v>10</v>
      </c>
      <c r="J411" s="213"/>
    </row>
    <row r="412" spans="1:10" s="20" customFormat="1" ht="12.75">
      <c r="A412" s="38"/>
      <c r="B412" s="36"/>
      <c r="C412" s="112" t="s">
        <v>442</v>
      </c>
      <c r="D412" s="29" t="s">
        <v>443</v>
      </c>
      <c r="E412" s="92" t="s">
        <v>21</v>
      </c>
      <c r="F412" s="78">
        <v>100</v>
      </c>
      <c r="G412" s="192"/>
      <c r="H412" s="79">
        <f t="shared" si="8"/>
        <v>0</v>
      </c>
      <c r="I412" s="80">
        <v>10</v>
      </c>
      <c r="J412" s="213"/>
    </row>
    <row r="413" spans="1:10" s="20" customFormat="1" ht="12.75">
      <c r="A413" s="38"/>
      <c r="B413" s="36"/>
      <c r="C413" s="112" t="s">
        <v>444</v>
      </c>
      <c r="D413" s="29" t="s">
        <v>445</v>
      </c>
      <c r="E413" s="92" t="s">
        <v>21</v>
      </c>
      <c r="F413" s="78">
        <v>100</v>
      </c>
      <c r="G413" s="192"/>
      <c r="H413" s="79">
        <f t="shared" si="8"/>
        <v>0</v>
      </c>
      <c r="I413" s="80">
        <v>10</v>
      </c>
      <c r="J413" s="213"/>
    </row>
    <row r="414" spans="1:10" s="20" customFormat="1" ht="12.75">
      <c r="A414" s="38"/>
      <c r="B414" s="36"/>
      <c r="C414" s="112" t="s">
        <v>446</v>
      </c>
      <c r="D414" s="29" t="s">
        <v>447</v>
      </c>
      <c r="E414" s="92" t="s">
        <v>21</v>
      </c>
      <c r="F414" s="78">
        <v>100</v>
      </c>
      <c r="G414" s="192"/>
      <c r="H414" s="79">
        <f t="shared" si="8"/>
        <v>0</v>
      </c>
      <c r="I414" s="80">
        <v>10</v>
      </c>
      <c r="J414" s="213"/>
    </row>
    <row r="415" spans="1:10" s="20" customFormat="1" ht="12.75">
      <c r="A415" s="90" t="s">
        <v>450</v>
      </c>
      <c r="B415" s="23" t="s">
        <v>451</v>
      </c>
      <c r="C415" s="16" t="s">
        <v>452</v>
      </c>
      <c r="D415" s="15" t="s">
        <v>453</v>
      </c>
      <c r="E415" s="92" t="s">
        <v>21</v>
      </c>
      <c r="F415" s="78">
        <v>100</v>
      </c>
      <c r="G415" s="192"/>
      <c r="H415" s="79">
        <f t="shared" si="8"/>
        <v>0</v>
      </c>
      <c r="I415" s="80">
        <v>10</v>
      </c>
      <c r="J415" s="213"/>
    </row>
    <row r="416" spans="1:10" s="20" customFormat="1" ht="12.75">
      <c r="A416" s="37"/>
      <c r="B416" s="15"/>
      <c r="C416" s="16" t="s">
        <v>454</v>
      </c>
      <c r="D416" s="15" t="s">
        <v>455</v>
      </c>
      <c r="E416" s="92" t="s">
        <v>21</v>
      </c>
      <c r="F416" s="78">
        <v>100</v>
      </c>
      <c r="G416" s="192"/>
      <c r="H416" s="79">
        <f t="shared" si="8"/>
        <v>0</v>
      </c>
      <c r="I416" s="80">
        <v>10</v>
      </c>
      <c r="J416" s="213"/>
    </row>
    <row r="417" spans="1:10" s="20" customFormat="1" ht="12.75">
      <c r="A417" s="37"/>
      <c r="B417" s="15"/>
      <c r="C417" s="16" t="s">
        <v>446</v>
      </c>
      <c r="D417" s="15" t="s">
        <v>447</v>
      </c>
      <c r="E417" s="92" t="s">
        <v>21</v>
      </c>
      <c r="F417" s="78">
        <v>100</v>
      </c>
      <c r="G417" s="192"/>
      <c r="H417" s="79">
        <f t="shared" si="8"/>
        <v>0</v>
      </c>
      <c r="I417" s="80">
        <v>10</v>
      </c>
      <c r="J417" s="213"/>
    </row>
    <row r="418" spans="1:10" s="20" customFormat="1" ht="12.75">
      <c r="A418" s="37"/>
      <c r="B418" s="15"/>
      <c r="C418" s="16" t="s">
        <v>456</v>
      </c>
      <c r="D418" s="15" t="s">
        <v>457</v>
      </c>
      <c r="E418" s="92" t="s">
        <v>21</v>
      </c>
      <c r="F418" s="78">
        <v>100</v>
      </c>
      <c r="G418" s="192"/>
      <c r="H418" s="79">
        <f t="shared" si="8"/>
        <v>0</v>
      </c>
      <c r="I418" s="80">
        <v>10</v>
      </c>
      <c r="J418" s="213"/>
    </row>
    <row r="419" spans="1:10" s="20" customFormat="1" ht="12.75">
      <c r="A419" s="37"/>
      <c r="B419" s="15"/>
      <c r="C419" s="16" t="s">
        <v>428</v>
      </c>
      <c r="D419" s="15" t="s">
        <v>429</v>
      </c>
      <c r="E419" s="92" t="s">
        <v>21</v>
      </c>
      <c r="F419" s="78">
        <v>100</v>
      </c>
      <c r="G419" s="192"/>
      <c r="H419" s="79">
        <f t="shared" si="8"/>
        <v>0</v>
      </c>
      <c r="I419" s="80">
        <v>10</v>
      </c>
      <c r="J419" s="213"/>
    </row>
    <row r="420" spans="1:10" s="20" customFormat="1" ht="12.75">
      <c r="A420" s="37"/>
      <c r="B420" s="15"/>
      <c r="C420" s="16" t="s">
        <v>432</v>
      </c>
      <c r="D420" s="15" t="s">
        <v>433</v>
      </c>
      <c r="E420" s="92" t="s">
        <v>21</v>
      </c>
      <c r="F420" s="78">
        <v>100</v>
      </c>
      <c r="G420" s="192"/>
      <c r="H420" s="79">
        <f t="shared" si="8"/>
        <v>0</v>
      </c>
      <c r="I420" s="80">
        <v>10</v>
      </c>
      <c r="J420" s="213"/>
    </row>
    <row r="421" spans="1:10" s="20" customFormat="1" ht="12.75">
      <c r="A421" s="37"/>
      <c r="B421" s="15"/>
      <c r="C421" s="16" t="s">
        <v>434</v>
      </c>
      <c r="D421" s="15" t="s">
        <v>435</v>
      </c>
      <c r="E421" s="92" t="s">
        <v>21</v>
      </c>
      <c r="F421" s="78">
        <v>100</v>
      </c>
      <c r="G421" s="192"/>
      <c r="H421" s="79">
        <f t="shared" si="8"/>
        <v>0</v>
      </c>
      <c r="I421" s="80">
        <v>10</v>
      </c>
      <c r="J421" s="213"/>
    </row>
    <row r="422" spans="1:10" s="20" customFormat="1" ht="12.75">
      <c r="A422" s="37"/>
      <c r="B422" s="15"/>
      <c r="C422" s="16" t="s">
        <v>436</v>
      </c>
      <c r="D422" s="15" t="s">
        <v>437</v>
      </c>
      <c r="E422" s="92" t="s">
        <v>21</v>
      </c>
      <c r="F422" s="78">
        <v>100</v>
      </c>
      <c r="G422" s="192"/>
      <c r="H422" s="79">
        <f t="shared" si="8"/>
        <v>0</v>
      </c>
      <c r="I422" s="80">
        <v>10</v>
      </c>
      <c r="J422" s="213"/>
    </row>
    <row r="423" spans="1:10" s="20" customFormat="1" ht="12.75">
      <c r="A423" s="37"/>
      <c r="B423" s="15"/>
      <c r="C423" s="16" t="s">
        <v>438</v>
      </c>
      <c r="D423" s="15" t="s">
        <v>439</v>
      </c>
      <c r="E423" s="92" t="s">
        <v>21</v>
      </c>
      <c r="F423" s="78">
        <v>100</v>
      </c>
      <c r="G423" s="192"/>
      <c r="H423" s="79">
        <f t="shared" si="8"/>
        <v>0</v>
      </c>
      <c r="I423" s="80">
        <v>10</v>
      </c>
      <c r="J423" s="213"/>
    </row>
    <row r="424" spans="1:10" s="20" customFormat="1" ht="12.75">
      <c r="A424" s="37"/>
      <c r="B424" s="15"/>
      <c r="C424" s="16" t="s">
        <v>440</v>
      </c>
      <c r="D424" s="15" t="s">
        <v>441</v>
      </c>
      <c r="E424" s="92" t="s">
        <v>21</v>
      </c>
      <c r="F424" s="78">
        <v>100</v>
      </c>
      <c r="G424" s="192"/>
      <c r="H424" s="79">
        <f t="shared" si="8"/>
        <v>0</v>
      </c>
      <c r="I424" s="80">
        <v>10</v>
      </c>
      <c r="J424" s="213"/>
    </row>
    <row r="425" spans="1:10" s="20" customFormat="1" ht="12.75">
      <c r="A425" s="37"/>
      <c r="B425" s="15"/>
      <c r="C425" s="16" t="s">
        <v>442</v>
      </c>
      <c r="D425" s="15" t="s">
        <v>443</v>
      </c>
      <c r="E425" s="92" t="s">
        <v>21</v>
      </c>
      <c r="F425" s="78">
        <v>100</v>
      </c>
      <c r="G425" s="192"/>
      <c r="H425" s="79">
        <f t="shared" si="8"/>
        <v>0</v>
      </c>
      <c r="I425" s="80">
        <v>10</v>
      </c>
      <c r="J425" s="213"/>
    </row>
    <row r="426" spans="1:10" s="20" customFormat="1" ht="12.75">
      <c r="A426" s="37"/>
      <c r="B426" s="15"/>
      <c r="C426" s="16" t="s">
        <v>444</v>
      </c>
      <c r="D426" s="15" t="s">
        <v>445</v>
      </c>
      <c r="E426" s="92" t="s">
        <v>21</v>
      </c>
      <c r="F426" s="78">
        <v>100</v>
      </c>
      <c r="G426" s="192"/>
      <c r="H426" s="79">
        <f t="shared" si="8"/>
        <v>0</v>
      </c>
      <c r="I426" s="80">
        <v>10</v>
      </c>
      <c r="J426" s="213"/>
    </row>
    <row r="427" spans="1:10" s="20" customFormat="1" ht="12.75">
      <c r="A427" s="90" t="s">
        <v>458</v>
      </c>
      <c r="B427" s="23" t="s">
        <v>459</v>
      </c>
      <c r="C427" s="16" t="s">
        <v>452</v>
      </c>
      <c r="D427" s="15" t="s">
        <v>453</v>
      </c>
      <c r="E427" s="92" t="s">
        <v>21</v>
      </c>
      <c r="F427" s="78">
        <v>100</v>
      </c>
      <c r="G427" s="192"/>
      <c r="H427" s="79">
        <f t="shared" si="8"/>
        <v>0</v>
      </c>
      <c r="I427" s="80">
        <v>10</v>
      </c>
      <c r="J427" s="213"/>
    </row>
    <row r="428" spans="1:10" s="20" customFormat="1" ht="12.75">
      <c r="A428" s="37"/>
      <c r="B428" s="15"/>
      <c r="C428" s="16" t="s">
        <v>454</v>
      </c>
      <c r="D428" s="15" t="s">
        <v>455</v>
      </c>
      <c r="E428" s="92" t="s">
        <v>21</v>
      </c>
      <c r="F428" s="78">
        <v>100</v>
      </c>
      <c r="G428" s="192"/>
      <c r="H428" s="79">
        <f t="shared" si="8"/>
        <v>0</v>
      </c>
      <c r="I428" s="80">
        <v>10</v>
      </c>
      <c r="J428" s="213"/>
    </row>
    <row r="429" spans="1:10" s="20" customFormat="1" ht="12.75">
      <c r="A429" s="37"/>
      <c r="B429" s="15"/>
      <c r="C429" s="16" t="s">
        <v>446</v>
      </c>
      <c r="D429" s="15" t="s">
        <v>447</v>
      </c>
      <c r="E429" s="92" t="s">
        <v>21</v>
      </c>
      <c r="F429" s="78">
        <v>100</v>
      </c>
      <c r="G429" s="192"/>
      <c r="H429" s="79">
        <f t="shared" si="8"/>
        <v>0</v>
      </c>
      <c r="I429" s="80">
        <v>10</v>
      </c>
      <c r="J429" s="213"/>
    </row>
    <row r="430" spans="1:10" s="20" customFormat="1" ht="12.75">
      <c r="A430" s="37"/>
      <c r="B430" s="15"/>
      <c r="C430" s="16" t="s">
        <v>456</v>
      </c>
      <c r="D430" s="15" t="s">
        <v>457</v>
      </c>
      <c r="E430" s="92" t="s">
        <v>21</v>
      </c>
      <c r="F430" s="78">
        <v>100</v>
      </c>
      <c r="G430" s="192"/>
      <c r="H430" s="79">
        <f t="shared" si="8"/>
        <v>0</v>
      </c>
      <c r="I430" s="80">
        <v>10</v>
      </c>
      <c r="J430" s="213"/>
    </row>
    <row r="431" spans="1:10" s="20" customFormat="1" ht="12.75">
      <c r="A431" s="37"/>
      <c r="B431" s="15"/>
      <c r="C431" s="16" t="s">
        <v>428</v>
      </c>
      <c r="D431" s="15" t="s">
        <v>429</v>
      </c>
      <c r="E431" s="92" t="s">
        <v>21</v>
      </c>
      <c r="F431" s="78">
        <v>100</v>
      </c>
      <c r="G431" s="192"/>
      <c r="H431" s="79">
        <f t="shared" si="8"/>
        <v>0</v>
      </c>
      <c r="I431" s="80">
        <v>10</v>
      </c>
      <c r="J431" s="213"/>
    </row>
    <row r="432" spans="1:10" s="20" customFormat="1" ht="12.75">
      <c r="A432" s="37"/>
      <c r="B432" s="15"/>
      <c r="C432" s="16" t="s">
        <v>432</v>
      </c>
      <c r="D432" s="15" t="s">
        <v>433</v>
      </c>
      <c r="E432" s="92" t="s">
        <v>21</v>
      </c>
      <c r="F432" s="78">
        <v>100</v>
      </c>
      <c r="G432" s="192"/>
      <c r="H432" s="79">
        <f t="shared" si="8"/>
        <v>0</v>
      </c>
      <c r="I432" s="80">
        <v>10</v>
      </c>
      <c r="J432" s="213"/>
    </row>
    <row r="433" spans="1:10" s="20" customFormat="1" ht="12.75">
      <c r="A433" s="37"/>
      <c r="B433" s="15"/>
      <c r="C433" s="16" t="s">
        <v>434</v>
      </c>
      <c r="D433" s="15" t="s">
        <v>435</v>
      </c>
      <c r="E433" s="92" t="s">
        <v>21</v>
      </c>
      <c r="F433" s="78">
        <v>100</v>
      </c>
      <c r="G433" s="192"/>
      <c r="H433" s="79">
        <f t="shared" si="8"/>
        <v>0</v>
      </c>
      <c r="I433" s="80">
        <v>10</v>
      </c>
      <c r="J433" s="213"/>
    </row>
    <row r="434" spans="1:10" s="20" customFormat="1" ht="12.75">
      <c r="A434" s="37"/>
      <c r="B434" s="15"/>
      <c r="C434" s="16" t="s">
        <v>436</v>
      </c>
      <c r="D434" s="15" t="s">
        <v>437</v>
      </c>
      <c r="E434" s="92" t="s">
        <v>21</v>
      </c>
      <c r="F434" s="78">
        <v>100</v>
      </c>
      <c r="G434" s="192"/>
      <c r="H434" s="79">
        <f t="shared" si="8"/>
        <v>0</v>
      </c>
      <c r="I434" s="80">
        <v>10</v>
      </c>
      <c r="J434" s="213"/>
    </row>
    <row r="435" spans="1:10" s="20" customFormat="1" ht="12.75">
      <c r="A435" s="37"/>
      <c r="B435" s="15"/>
      <c r="C435" s="16" t="s">
        <v>438</v>
      </c>
      <c r="D435" s="15" t="s">
        <v>439</v>
      </c>
      <c r="E435" s="92" t="s">
        <v>21</v>
      </c>
      <c r="F435" s="78">
        <v>100</v>
      </c>
      <c r="G435" s="192"/>
      <c r="H435" s="79">
        <f t="shared" si="8"/>
        <v>0</v>
      </c>
      <c r="I435" s="80">
        <v>10</v>
      </c>
      <c r="J435" s="213"/>
    </row>
    <row r="436" spans="1:10" s="20" customFormat="1" ht="12.75">
      <c r="A436" s="37"/>
      <c r="B436" s="15"/>
      <c r="C436" s="16" t="s">
        <v>440</v>
      </c>
      <c r="D436" s="15" t="s">
        <v>441</v>
      </c>
      <c r="E436" s="92" t="s">
        <v>21</v>
      </c>
      <c r="F436" s="78">
        <v>100</v>
      </c>
      <c r="G436" s="192"/>
      <c r="H436" s="79">
        <f t="shared" si="8"/>
        <v>0</v>
      </c>
      <c r="I436" s="80">
        <v>10</v>
      </c>
      <c r="J436" s="213"/>
    </row>
    <row r="437" spans="1:10" s="20" customFormat="1" ht="12.75">
      <c r="A437" s="37"/>
      <c r="B437" s="15"/>
      <c r="C437" s="16" t="s">
        <v>442</v>
      </c>
      <c r="D437" s="15" t="s">
        <v>443</v>
      </c>
      <c r="E437" s="92" t="s">
        <v>21</v>
      </c>
      <c r="F437" s="78">
        <v>100</v>
      </c>
      <c r="G437" s="192"/>
      <c r="H437" s="79">
        <f t="shared" si="8"/>
        <v>0</v>
      </c>
      <c r="I437" s="80">
        <v>10</v>
      </c>
      <c r="J437" s="213"/>
    </row>
    <row r="438" spans="1:10" s="20" customFormat="1" ht="12.75">
      <c r="A438" s="37"/>
      <c r="B438" s="15"/>
      <c r="C438" s="16" t="s">
        <v>444</v>
      </c>
      <c r="D438" s="15" t="s">
        <v>445</v>
      </c>
      <c r="E438" s="92" t="s">
        <v>21</v>
      </c>
      <c r="F438" s="78">
        <v>100</v>
      </c>
      <c r="G438" s="192"/>
      <c r="H438" s="79">
        <f t="shared" si="8"/>
        <v>0</v>
      </c>
      <c r="I438" s="80">
        <v>10</v>
      </c>
      <c r="J438" s="213"/>
    </row>
    <row r="439" spans="1:10" s="20" customFormat="1" ht="12.75">
      <c r="A439" s="109" t="s">
        <v>774</v>
      </c>
      <c r="B439" s="19" t="s">
        <v>803</v>
      </c>
      <c r="C439" s="27"/>
      <c r="D439" s="19"/>
      <c r="E439" s="98" t="s">
        <v>21</v>
      </c>
      <c r="F439" s="82">
        <v>100</v>
      </c>
      <c r="G439" s="193"/>
      <c r="H439" s="83">
        <f t="shared" si="8"/>
        <v>0</v>
      </c>
      <c r="I439" s="84">
        <v>10</v>
      </c>
      <c r="J439" s="215"/>
    </row>
    <row r="440" spans="1:10" s="20" customFormat="1" ht="13.5" thickBot="1">
      <c r="A440" s="248" t="s">
        <v>775</v>
      </c>
      <c r="B440" s="146" t="s">
        <v>804</v>
      </c>
      <c r="C440" s="243"/>
      <c r="D440" s="146"/>
      <c r="E440" s="238" t="s">
        <v>21</v>
      </c>
      <c r="F440" s="147">
        <v>100</v>
      </c>
      <c r="G440" s="239"/>
      <c r="H440" s="148">
        <f t="shared" si="8"/>
        <v>0</v>
      </c>
      <c r="I440" s="149">
        <v>10</v>
      </c>
      <c r="J440" s="249"/>
    </row>
    <row r="441" spans="1:10" s="20" customFormat="1" ht="22.5">
      <c r="A441" s="100" t="s">
        <v>460</v>
      </c>
      <c r="B441" s="13" t="s">
        <v>461</v>
      </c>
      <c r="C441" s="101"/>
      <c r="D441" s="13"/>
      <c r="E441" s="12" t="s">
        <v>21</v>
      </c>
      <c r="F441" s="73">
        <v>200</v>
      </c>
      <c r="G441" s="194"/>
      <c r="H441" s="74">
        <f t="shared" si="8"/>
        <v>0</v>
      </c>
      <c r="I441" s="75">
        <v>20</v>
      </c>
      <c r="J441" s="225"/>
    </row>
    <row r="442" spans="1:10" s="20" customFormat="1" ht="22.5">
      <c r="A442" s="103" t="s">
        <v>462</v>
      </c>
      <c r="B442" s="15" t="s">
        <v>463</v>
      </c>
      <c r="C442" s="104"/>
      <c r="D442" s="15"/>
      <c r="E442" s="16" t="s">
        <v>21</v>
      </c>
      <c r="F442" s="78">
        <v>100</v>
      </c>
      <c r="G442" s="190"/>
      <c r="H442" s="79">
        <f t="shared" si="8"/>
        <v>0</v>
      </c>
      <c r="I442" s="80">
        <v>10</v>
      </c>
      <c r="J442" s="209"/>
    </row>
    <row r="443" spans="1:10" s="20" customFormat="1" ht="12.75">
      <c r="A443" s="103" t="s">
        <v>464</v>
      </c>
      <c r="B443" s="15" t="s">
        <v>465</v>
      </c>
      <c r="C443" s="104"/>
      <c r="D443" s="15"/>
      <c r="E443" s="16" t="s">
        <v>21</v>
      </c>
      <c r="F443" s="78">
        <v>100</v>
      </c>
      <c r="G443" s="190"/>
      <c r="H443" s="79">
        <f t="shared" si="8"/>
        <v>0</v>
      </c>
      <c r="I443" s="80">
        <v>10</v>
      </c>
      <c r="J443" s="209"/>
    </row>
    <row r="444" spans="1:10" s="20" customFormat="1" ht="22.5">
      <c r="A444" s="103" t="s">
        <v>466</v>
      </c>
      <c r="B444" s="15" t="s">
        <v>467</v>
      </c>
      <c r="C444" s="104"/>
      <c r="D444" s="15"/>
      <c r="E444" s="16" t="s">
        <v>21</v>
      </c>
      <c r="F444" s="78">
        <v>40</v>
      </c>
      <c r="G444" s="190"/>
      <c r="H444" s="79">
        <f t="shared" si="8"/>
        <v>0</v>
      </c>
      <c r="I444" s="80">
        <v>5</v>
      </c>
      <c r="J444" s="209"/>
    </row>
    <row r="445" spans="1:10" s="20" customFormat="1" ht="22.5">
      <c r="A445" s="103" t="s">
        <v>468</v>
      </c>
      <c r="B445" s="15" t="s">
        <v>469</v>
      </c>
      <c r="C445" s="104"/>
      <c r="D445" s="15"/>
      <c r="E445" s="16" t="s">
        <v>21</v>
      </c>
      <c r="F445" s="78">
        <v>40</v>
      </c>
      <c r="G445" s="190"/>
      <c r="H445" s="79">
        <f t="shared" si="8"/>
        <v>0</v>
      </c>
      <c r="I445" s="80">
        <v>5</v>
      </c>
      <c r="J445" s="209"/>
    </row>
    <row r="446" spans="1:10" s="20" customFormat="1" ht="12.75">
      <c r="A446" s="103" t="s">
        <v>470</v>
      </c>
      <c r="B446" s="15" t="s">
        <v>471</v>
      </c>
      <c r="C446" s="104"/>
      <c r="D446" s="15"/>
      <c r="E446" s="16" t="s">
        <v>21</v>
      </c>
      <c r="F446" s="78">
        <v>100</v>
      </c>
      <c r="G446" s="190"/>
      <c r="H446" s="79">
        <f t="shared" si="8"/>
        <v>0</v>
      </c>
      <c r="I446" s="80">
        <v>10</v>
      </c>
      <c r="J446" s="209"/>
    </row>
    <row r="447" spans="1:10" s="20" customFormat="1" ht="12.75">
      <c r="A447" s="103" t="s">
        <v>472</v>
      </c>
      <c r="B447" s="15" t="s">
        <v>473</v>
      </c>
      <c r="C447" s="104"/>
      <c r="D447" s="15"/>
      <c r="E447" s="16" t="s">
        <v>21</v>
      </c>
      <c r="F447" s="78">
        <v>40</v>
      </c>
      <c r="G447" s="190"/>
      <c r="H447" s="79">
        <f t="shared" si="8"/>
        <v>0</v>
      </c>
      <c r="I447" s="80">
        <v>5</v>
      </c>
      <c r="J447" s="209"/>
    </row>
    <row r="448" spans="1:10" s="20" customFormat="1" ht="22.5">
      <c r="A448" s="103" t="s">
        <v>474</v>
      </c>
      <c r="B448" s="15" t="s">
        <v>475</v>
      </c>
      <c r="C448" s="104"/>
      <c r="D448" s="15"/>
      <c r="E448" s="16" t="s">
        <v>21</v>
      </c>
      <c r="F448" s="78">
        <v>100</v>
      </c>
      <c r="G448" s="190"/>
      <c r="H448" s="79">
        <f t="shared" si="8"/>
        <v>0</v>
      </c>
      <c r="I448" s="80">
        <v>10</v>
      </c>
      <c r="J448" s="209"/>
    </row>
    <row r="449" spans="1:10" s="20" customFormat="1" ht="12.75">
      <c r="A449" s="103" t="s">
        <v>476</v>
      </c>
      <c r="B449" s="15" t="s">
        <v>477</v>
      </c>
      <c r="C449" s="104"/>
      <c r="D449" s="15"/>
      <c r="E449" s="16" t="s">
        <v>21</v>
      </c>
      <c r="F449" s="78">
        <v>450</v>
      </c>
      <c r="G449" s="190"/>
      <c r="H449" s="79">
        <f t="shared" si="8"/>
        <v>0</v>
      </c>
      <c r="I449" s="80">
        <v>5</v>
      </c>
      <c r="J449" s="209"/>
    </row>
    <row r="450" spans="1:10" s="20" customFormat="1" ht="12.75">
      <c r="A450" s="103" t="s">
        <v>478</v>
      </c>
      <c r="B450" s="15" t="s">
        <v>479</v>
      </c>
      <c r="C450" s="104"/>
      <c r="D450" s="15"/>
      <c r="E450" s="16" t="s">
        <v>21</v>
      </c>
      <c r="F450" s="78">
        <v>200</v>
      </c>
      <c r="G450" s="190"/>
      <c r="H450" s="79">
        <f t="shared" si="8"/>
        <v>0</v>
      </c>
      <c r="I450" s="80">
        <v>20</v>
      </c>
      <c r="J450" s="209"/>
    </row>
    <row r="451" spans="1:10" s="20" customFormat="1" ht="22.5">
      <c r="A451" s="103" t="s">
        <v>480</v>
      </c>
      <c r="B451" s="15" t="s">
        <v>481</v>
      </c>
      <c r="C451" s="104"/>
      <c r="D451" s="15"/>
      <c r="E451" s="16" t="s">
        <v>21</v>
      </c>
      <c r="F451" s="78">
        <v>450</v>
      </c>
      <c r="G451" s="190"/>
      <c r="H451" s="79">
        <f t="shared" si="8"/>
        <v>0</v>
      </c>
      <c r="I451" s="80">
        <v>50</v>
      </c>
      <c r="J451" s="209"/>
    </row>
    <row r="452" spans="1:10" s="20" customFormat="1" ht="12.75">
      <c r="A452" s="103" t="s">
        <v>482</v>
      </c>
      <c r="B452" s="15" t="s">
        <v>483</v>
      </c>
      <c r="C452" s="104" t="s">
        <v>19</v>
      </c>
      <c r="D452" s="15" t="s">
        <v>484</v>
      </c>
      <c r="E452" s="16" t="s">
        <v>21</v>
      </c>
      <c r="F452" s="78">
        <v>800</v>
      </c>
      <c r="G452" s="190"/>
      <c r="H452" s="79">
        <f t="shared" si="8"/>
        <v>0</v>
      </c>
      <c r="I452" s="80">
        <v>80</v>
      </c>
      <c r="J452" s="207"/>
    </row>
    <row r="453" spans="1:10" s="20" customFormat="1" ht="12.75">
      <c r="A453" s="37"/>
      <c r="B453" s="15"/>
      <c r="C453" s="104" t="s">
        <v>22</v>
      </c>
      <c r="D453" s="15" t="s">
        <v>485</v>
      </c>
      <c r="E453" s="16" t="s">
        <v>21</v>
      </c>
      <c r="F453" s="78">
        <v>1200</v>
      </c>
      <c r="G453" s="190"/>
      <c r="H453" s="79">
        <f t="shared" si="8"/>
        <v>0</v>
      </c>
      <c r="I453" s="80">
        <v>100</v>
      </c>
      <c r="J453" s="207"/>
    </row>
    <row r="454" spans="1:10" s="20" customFormat="1" ht="12.75">
      <c r="A454" s="37"/>
      <c r="B454" s="15"/>
      <c r="C454" s="16" t="s">
        <v>24</v>
      </c>
      <c r="D454" s="15" t="s">
        <v>486</v>
      </c>
      <c r="E454" s="16" t="s">
        <v>21</v>
      </c>
      <c r="F454" s="78">
        <v>1550</v>
      </c>
      <c r="G454" s="190"/>
      <c r="H454" s="79">
        <f t="shared" si="8"/>
        <v>0</v>
      </c>
      <c r="I454" s="80">
        <v>100</v>
      </c>
      <c r="J454" s="207"/>
    </row>
    <row r="455" spans="1:10" s="20" customFormat="1" ht="22.5">
      <c r="A455" s="103" t="s">
        <v>487</v>
      </c>
      <c r="B455" s="15" t="s">
        <v>488</v>
      </c>
      <c r="C455" s="104" t="s">
        <v>19</v>
      </c>
      <c r="D455" s="15" t="s">
        <v>489</v>
      </c>
      <c r="E455" s="16" t="s">
        <v>21</v>
      </c>
      <c r="F455" s="78">
        <v>230</v>
      </c>
      <c r="G455" s="190"/>
      <c r="H455" s="79">
        <f t="shared" si="8"/>
        <v>0</v>
      </c>
      <c r="I455" s="80">
        <v>20</v>
      </c>
      <c r="J455" s="207"/>
    </row>
    <row r="456" spans="1:10" s="20" customFormat="1" ht="12.75">
      <c r="A456" s="37"/>
      <c r="B456" s="15"/>
      <c r="C456" s="104" t="s">
        <v>22</v>
      </c>
      <c r="D456" s="15" t="s">
        <v>490</v>
      </c>
      <c r="E456" s="16" t="s">
        <v>21</v>
      </c>
      <c r="F456" s="78">
        <v>1670</v>
      </c>
      <c r="G456" s="190"/>
      <c r="H456" s="79">
        <f t="shared" si="8"/>
        <v>0</v>
      </c>
      <c r="I456" s="80">
        <v>100</v>
      </c>
      <c r="J456" s="207"/>
    </row>
    <row r="457" spans="1:10" s="20" customFormat="1" ht="12.75">
      <c r="A457" s="37"/>
      <c r="B457" s="15"/>
      <c r="C457" s="16" t="s">
        <v>24</v>
      </c>
      <c r="D457" s="15" t="s">
        <v>491</v>
      </c>
      <c r="E457" s="16" t="s">
        <v>21</v>
      </c>
      <c r="F457" s="78">
        <v>130</v>
      </c>
      <c r="G457" s="190"/>
      <c r="H457" s="79">
        <f t="shared" si="8"/>
        <v>0</v>
      </c>
      <c r="I457" s="80">
        <v>14</v>
      </c>
      <c r="J457" s="207"/>
    </row>
    <row r="458" spans="1:10" s="20" customFormat="1" ht="12.75">
      <c r="A458" s="103" t="s">
        <v>492</v>
      </c>
      <c r="B458" s="15" t="s">
        <v>493</v>
      </c>
      <c r="C458" s="104"/>
      <c r="D458" s="15"/>
      <c r="E458" s="16" t="s">
        <v>21</v>
      </c>
      <c r="F458" s="78">
        <v>420</v>
      </c>
      <c r="G458" s="190"/>
      <c r="H458" s="79">
        <f t="shared" si="8"/>
        <v>0</v>
      </c>
      <c r="I458" s="80">
        <v>45</v>
      </c>
      <c r="J458" s="209"/>
    </row>
    <row r="459" spans="1:10" s="20" customFormat="1" ht="22.5">
      <c r="A459" s="90" t="s">
        <v>494</v>
      </c>
      <c r="B459" s="23" t="s">
        <v>495</v>
      </c>
      <c r="C459" s="91"/>
      <c r="D459" s="23"/>
      <c r="E459" s="92" t="s">
        <v>21</v>
      </c>
      <c r="F459" s="78">
        <v>210</v>
      </c>
      <c r="G459" s="192"/>
      <c r="H459" s="79">
        <f t="shared" si="8"/>
        <v>0</v>
      </c>
      <c r="I459" s="80">
        <v>23</v>
      </c>
      <c r="J459" s="213"/>
    </row>
    <row r="460" spans="1:10" s="20" customFormat="1" ht="22.5">
      <c r="A460" s="90" t="s">
        <v>496</v>
      </c>
      <c r="B460" s="23" t="s">
        <v>497</v>
      </c>
      <c r="C460" s="91"/>
      <c r="D460" s="23"/>
      <c r="E460" s="92" t="s">
        <v>21</v>
      </c>
      <c r="F460" s="78">
        <v>210</v>
      </c>
      <c r="G460" s="192"/>
      <c r="H460" s="79">
        <f t="shared" si="8"/>
        <v>0</v>
      </c>
      <c r="I460" s="80">
        <v>23</v>
      </c>
      <c r="J460" s="213"/>
    </row>
    <row r="461" spans="1:10" s="20" customFormat="1" ht="24">
      <c r="A461" s="103" t="s">
        <v>498</v>
      </c>
      <c r="B461" s="15" t="s">
        <v>805</v>
      </c>
      <c r="C461" s="104"/>
      <c r="D461" s="15"/>
      <c r="E461" s="16" t="s">
        <v>21</v>
      </c>
      <c r="F461" s="78">
        <v>20</v>
      </c>
      <c r="G461" s="192"/>
      <c r="H461" s="79">
        <f t="shared" si="8"/>
        <v>0</v>
      </c>
      <c r="I461" s="80">
        <v>3</v>
      </c>
      <c r="J461" s="209"/>
    </row>
    <row r="462" spans="1:10" s="20" customFormat="1" ht="22.5">
      <c r="A462" s="103" t="s">
        <v>499</v>
      </c>
      <c r="B462" s="15" t="s">
        <v>500</v>
      </c>
      <c r="C462" s="104"/>
      <c r="D462" s="15"/>
      <c r="E462" s="16" t="s">
        <v>21</v>
      </c>
      <c r="F462" s="78">
        <v>20</v>
      </c>
      <c r="G462" s="192"/>
      <c r="H462" s="79">
        <f t="shared" si="8"/>
        <v>0</v>
      </c>
      <c r="I462" s="80">
        <v>3</v>
      </c>
      <c r="J462" s="209"/>
    </row>
    <row r="463" spans="1:10" s="20" customFormat="1" ht="22.5">
      <c r="A463" s="103" t="s">
        <v>501</v>
      </c>
      <c r="B463" s="15" t="s">
        <v>502</v>
      </c>
      <c r="C463" s="104"/>
      <c r="D463" s="15"/>
      <c r="E463" s="16" t="s">
        <v>21</v>
      </c>
      <c r="F463" s="78">
        <v>20</v>
      </c>
      <c r="G463" s="192"/>
      <c r="H463" s="79">
        <f t="shared" si="8"/>
        <v>0</v>
      </c>
      <c r="I463" s="80">
        <v>3</v>
      </c>
      <c r="J463" s="209"/>
    </row>
    <row r="464" spans="1:10" s="20" customFormat="1" ht="12.75">
      <c r="A464" s="103" t="s">
        <v>503</v>
      </c>
      <c r="B464" s="15" t="s">
        <v>504</v>
      </c>
      <c r="C464" s="104" t="s">
        <v>19</v>
      </c>
      <c r="D464" s="15" t="s">
        <v>806</v>
      </c>
      <c r="E464" s="16" t="s">
        <v>21</v>
      </c>
      <c r="F464" s="78">
        <v>60900</v>
      </c>
      <c r="G464" s="190"/>
      <c r="H464" s="79">
        <f t="shared" si="8"/>
        <v>0</v>
      </c>
      <c r="I464" s="80">
        <v>100</v>
      </c>
      <c r="J464" s="209"/>
    </row>
    <row r="465" spans="1:10" s="20" customFormat="1" ht="12.75">
      <c r="A465" s="37"/>
      <c r="B465" s="15"/>
      <c r="C465" s="104" t="s">
        <v>22</v>
      </c>
      <c r="D465" s="15" t="s">
        <v>807</v>
      </c>
      <c r="E465" s="16" t="s">
        <v>21</v>
      </c>
      <c r="F465" s="78">
        <v>210</v>
      </c>
      <c r="G465" s="190"/>
      <c r="H465" s="79">
        <f t="shared" si="8"/>
        <v>0</v>
      </c>
      <c r="I465" s="80">
        <v>23</v>
      </c>
      <c r="J465" s="209"/>
    </row>
    <row r="466" spans="1:10" s="20" customFormat="1" ht="12.75">
      <c r="A466" s="37"/>
      <c r="B466" s="15"/>
      <c r="C466" s="16" t="s">
        <v>24</v>
      </c>
      <c r="D466" s="15" t="s">
        <v>505</v>
      </c>
      <c r="E466" s="16" t="s">
        <v>21</v>
      </c>
      <c r="F466" s="78">
        <v>10500</v>
      </c>
      <c r="G466" s="190"/>
      <c r="H466" s="79">
        <f t="shared" si="8"/>
        <v>0</v>
      </c>
      <c r="I466" s="80">
        <v>100</v>
      </c>
      <c r="J466" s="209"/>
    </row>
    <row r="467" spans="1:10" s="20" customFormat="1" ht="12.75">
      <c r="A467" s="103" t="s">
        <v>506</v>
      </c>
      <c r="B467" s="15" t="s">
        <v>776</v>
      </c>
      <c r="C467" s="104" t="s">
        <v>19</v>
      </c>
      <c r="D467" s="15" t="s">
        <v>777</v>
      </c>
      <c r="E467" s="16" t="s">
        <v>21</v>
      </c>
      <c r="F467" s="78">
        <v>10</v>
      </c>
      <c r="G467" s="190"/>
      <c r="H467" s="79">
        <f t="shared" si="8"/>
        <v>0</v>
      </c>
      <c r="I467" s="80">
        <v>1</v>
      </c>
      <c r="J467" s="209"/>
    </row>
    <row r="468" spans="1:10" s="20" customFormat="1" ht="12.75">
      <c r="A468" s="103"/>
      <c r="B468" s="15"/>
      <c r="C468" s="104" t="s">
        <v>22</v>
      </c>
      <c r="D468" s="15" t="s">
        <v>778</v>
      </c>
      <c r="E468" s="16" t="s">
        <v>21</v>
      </c>
      <c r="F468" s="78">
        <v>10</v>
      </c>
      <c r="G468" s="190"/>
      <c r="H468" s="79">
        <f t="shared" si="8"/>
        <v>0</v>
      </c>
      <c r="I468" s="80">
        <v>1</v>
      </c>
      <c r="J468" s="209"/>
    </row>
    <row r="469" spans="1:10" s="20" customFormat="1" ht="12.75">
      <c r="A469" s="103" t="s">
        <v>507</v>
      </c>
      <c r="B469" s="15" t="s">
        <v>508</v>
      </c>
      <c r="C469" s="104"/>
      <c r="D469" s="15"/>
      <c r="E469" s="16" t="s">
        <v>21</v>
      </c>
      <c r="F469" s="78">
        <v>2440</v>
      </c>
      <c r="G469" s="190"/>
      <c r="H469" s="79">
        <f t="shared" si="8"/>
        <v>0</v>
      </c>
      <c r="I469" s="80">
        <v>100</v>
      </c>
      <c r="J469" s="209"/>
    </row>
    <row r="470" spans="1:10" s="20" customFormat="1" ht="12.75">
      <c r="A470" s="103" t="s">
        <v>509</v>
      </c>
      <c r="B470" s="15" t="s">
        <v>510</v>
      </c>
      <c r="C470" s="104"/>
      <c r="D470" s="15"/>
      <c r="E470" s="16" t="s">
        <v>21</v>
      </c>
      <c r="F470" s="78">
        <v>910</v>
      </c>
      <c r="G470" s="190"/>
      <c r="H470" s="79">
        <f aca="true" t="shared" si="9" ref="H470:H537">F470*G470</f>
        <v>0</v>
      </c>
      <c r="I470" s="80">
        <v>100</v>
      </c>
      <c r="J470" s="209"/>
    </row>
    <row r="471" spans="1:10" s="20" customFormat="1" ht="12.75">
      <c r="A471" s="103" t="s">
        <v>511</v>
      </c>
      <c r="B471" s="15" t="s">
        <v>808</v>
      </c>
      <c r="C471" s="104"/>
      <c r="D471" s="15"/>
      <c r="E471" s="16" t="s">
        <v>21</v>
      </c>
      <c r="F471" s="78">
        <v>84</v>
      </c>
      <c r="G471" s="190"/>
      <c r="H471" s="79">
        <f t="shared" si="9"/>
        <v>0</v>
      </c>
      <c r="I471" s="80">
        <v>9</v>
      </c>
      <c r="J471" s="209"/>
    </row>
    <row r="472" spans="1:10" s="20" customFormat="1" ht="12.75">
      <c r="A472" s="103" t="s">
        <v>512</v>
      </c>
      <c r="B472" s="15" t="s">
        <v>809</v>
      </c>
      <c r="C472" s="104"/>
      <c r="D472" s="15"/>
      <c r="E472" s="16" t="s">
        <v>21</v>
      </c>
      <c r="F472" s="78">
        <v>950</v>
      </c>
      <c r="G472" s="190"/>
      <c r="H472" s="79">
        <f t="shared" si="9"/>
        <v>0</v>
      </c>
      <c r="I472" s="80">
        <v>100</v>
      </c>
      <c r="J472" s="209"/>
    </row>
    <row r="473" spans="1:10" s="20" customFormat="1" ht="12.75">
      <c r="A473" s="103" t="s">
        <v>513</v>
      </c>
      <c r="B473" s="15" t="s">
        <v>514</v>
      </c>
      <c r="C473" s="104" t="s">
        <v>19</v>
      </c>
      <c r="D473" s="15" t="s">
        <v>810</v>
      </c>
      <c r="E473" s="16" t="s">
        <v>21</v>
      </c>
      <c r="F473" s="78">
        <v>1050</v>
      </c>
      <c r="G473" s="190"/>
      <c r="H473" s="79">
        <f t="shared" si="9"/>
        <v>0</v>
      </c>
      <c r="I473" s="80">
        <v>100</v>
      </c>
      <c r="J473" s="209"/>
    </row>
    <row r="474" spans="1:10" s="20" customFormat="1" ht="12.75">
      <c r="A474" s="37"/>
      <c r="B474" s="15" t="s">
        <v>514</v>
      </c>
      <c r="C474" s="104" t="s">
        <v>22</v>
      </c>
      <c r="D474" s="15" t="s">
        <v>811</v>
      </c>
      <c r="E474" s="16" t="s">
        <v>21</v>
      </c>
      <c r="F474" s="78">
        <v>1610</v>
      </c>
      <c r="G474" s="190"/>
      <c r="H474" s="79">
        <f t="shared" si="9"/>
        <v>0</v>
      </c>
      <c r="I474" s="80">
        <v>100</v>
      </c>
      <c r="J474" s="209"/>
    </row>
    <row r="475" spans="1:10" s="20" customFormat="1" ht="12.75">
      <c r="A475" s="103" t="s">
        <v>515</v>
      </c>
      <c r="B475" s="15" t="s">
        <v>516</v>
      </c>
      <c r="C475" s="104"/>
      <c r="D475" s="15"/>
      <c r="E475" s="16" t="s">
        <v>21</v>
      </c>
      <c r="F475" s="78">
        <v>100</v>
      </c>
      <c r="G475" s="190"/>
      <c r="H475" s="79">
        <f t="shared" si="9"/>
        <v>0</v>
      </c>
      <c r="I475" s="80">
        <v>10</v>
      </c>
      <c r="J475" s="209"/>
    </row>
    <row r="476" spans="1:10" s="20" customFormat="1" ht="12.75">
      <c r="A476" s="103" t="s">
        <v>517</v>
      </c>
      <c r="B476" s="15" t="s">
        <v>518</v>
      </c>
      <c r="C476" s="104"/>
      <c r="D476" s="15"/>
      <c r="E476" s="16" t="s">
        <v>21</v>
      </c>
      <c r="F476" s="78">
        <v>60</v>
      </c>
      <c r="G476" s="190"/>
      <c r="H476" s="79">
        <f t="shared" si="9"/>
        <v>0</v>
      </c>
      <c r="I476" s="80">
        <v>5</v>
      </c>
      <c r="J476" s="209"/>
    </row>
    <row r="477" spans="1:10" s="20" customFormat="1" ht="12.75">
      <c r="A477" s="103" t="s">
        <v>519</v>
      </c>
      <c r="B477" s="15" t="s">
        <v>520</v>
      </c>
      <c r="C477" s="104"/>
      <c r="D477" s="15"/>
      <c r="E477" s="16" t="s">
        <v>21</v>
      </c>
      <c r="F477" s="78">
        <v>2000</v>
      </c>
      <c r="G477" s="190"/>
      <c r="H477" s="79">
        <f t="shared" si="9"/>
        <v>0</v>
      </c>
      <c r="I477" s="80">
        <v>100</v>
      </c>
      <c r="J477" s="209"/>
    </row>
    <row r="478" spans="1:10" s="20" customFormat="1" ht="12.75">
      <c r="A478" s="103" t="s">
        <v>521</v>
      </c>
      <c r="B478" s="15" t="s">
        <v>522</v>
      </c>
      <c r="C478" s="104"/>
      <c r="D478" s="15"/>
      <c r="E478" s="16" t="s">
        <v>21</v>
      </c>
      <c r="F478" s="78">
        <v>1500</v>
      </c>
      <c r="G478" s="190"/>
      <c r="H478" s="79">
        <f t="shared" si="9"/>
        <v>0</v>
      </c>
      <c r="I478" s="80">
        <v>100</v>
      </c>
      <c r="J478" s="209"/>
    </row>
    <row r="479" spans="1:10" s="20" customFormat="1" ht="12.75">
      <c r="A479" s="37" t="s">
        <v>835</v>
      </c>
      <c r="B479" s="15" t="s">
        <v>523</v>
      </c>
      <c r="C479" s="16" t="s">
        <v>19</v>
      </c>
      <c r="D479" s="15" t="s">
        <v>524</v>
      </c>
      <c r="E479" s="16" t="s">
        <v>21</v>
      </c>
      <c r="F479" s="78">
        <v>20</v>
      </c>
      <c r="G479" s="190"/>
      <c r="H479" s="79">
        <f t="shared" si="9"/>
        <v>0</v>
      </c>
      <c r="I479" s="80">
        <v>2</v>
      </c>
      <c r="J479" s="209"/>
    </row>
    <row r="480" spans="1:10" s="20" customFormat="1" ht="12.75">
      <c r="A480" s="38"/>
      <c r="B480" s="15"/>
      <c r="C480" s="16" t="s">
        <v>22</v>
      </c>
      <c r="D480" s="15" t="s">
        <v>525</v>
      </c>
      <c r="E480" s="16" t="s">
        <v>21</v>
      </c>
      <c r="F480" s="78">
        <v>210</v>
      </c>
      <c r="G480" s="190"/>
      <c r="H480" s="79">
        <f t="shared" si="9"/>
        <v>0</v>
      </c>
      <c r="I480" s="80">
        <v>20</v>
      </c>
      <c r="J480" s="209"/>
    </row>
    <row r="481" spans="1:10" s="20" customFormat="1" ht="12.75">
      <c r="A481" s="38"/>
      <c r="B481" s="15"/>
      <c r="C481" s="16" t="s">
        <v>24</v>
      </c>
      <c r="D481" s="15" t="s">
        <v>526</v>
      </c>
      <c r="E481" s="16" t="s">
        <v>21</v>
      </c>
      <c r="F481" s="78">
        <v>210</v>
      </c>
      <c r="G481" s="190"/>
      <c r="H481" s="79">
        <f t="shared" si="9"/>
        <v>0</v>
      </c>
      <c r="I481" s="80">
        <v>20</v>
      </c>
      <c r="J481" s="209"/>
    </row>
    <row r="482" spans="1:10" s="20" customFormat="1" ht="12.75">
      <c r="A482" s="38"/>
      <c r="B482" s="15"/>
      <c r="C482" s="16" t="s">
        <v>26</v>
      </c>
      <c r="D482" s="15" t="s">
        <v>527</v>
      </c>
      <c r="E482" s="16" t="s">
        <v>21</v>
      </c>
      <c r="F482" s="78">
        <v>210</v>
      </c>
      <c r="G482" s="190"/>
      <c r="H482" s="79">
        <f t="shared" si="9"/>
        <v>0</v>
      </c>
      <c r="I482" s="80">
        <v>20</v>
      </c>
      <c r="J482" s="209"/>
    </row>
    <row r="483" spans="1:10" s="20" customFormat="1" ht="12.75">
      <c r="A483" s="38"/>
      <c r="B483" s="15"/>
      <c r="C483" s="16" t="s">
        <v>116</v>
      </c>
      <c r="D483" s="15" t="s">
        <v>528</v>
      </c>
      <c r="E483" s="16" t="s">
        <v>21</v>
      </c>
      <c r="F483" s="78">
        <v>210</v>
      </c>
      <c r="G483" s="190"/>
      <c r="H483" s="79">
        <f t="shared" si="9"/>
        <v>0</v>
      </c>
      <c r="I483" s="80">
        <v>20</v>
      </c>
      <c r="J483" s="209"/>
    </row>
    <row r="484" spans="1:10" s="20" customFormat="1" ht="24">
      <c r="A484" s="103" t="s">
        <v>529</v>
      </c>
      <c r="B484" s="15" t="s">
        <v>812</v>
      </c>
      <c r="C484" s="104"/>
      <c r="D484" s="15"/>
      <c r="E484" s="16" t="s">
        <v>21</v>
      </c>
      <c r="F484" s="78">
        <v>40</v>
      </c>
      <c r="G484" s="190"/>
      <c r="H484" s="79">
        <f t="shared" si="9"/>
        <v>0</v>
      </c>
      <c r="I484" s="80">
        <v>5</v>
      </c>
      <c r="J484" s="209"/>
    </row>
    <row r="485" spans="1:10" s="20" customFormat="1" ht="24">
      <c r="A485" s="103" t="s">
        <v>530</v>
      </c>
      <c r="B485" s="15" t="s">
        <v>813</v>
      </c>
      <c r="C485" s="104"/>
      <c r="D485" s="15"/>
      <c r="E485" s="16" t="s">
        <v>21</v>
      </c>
      <c r="F485" s="78">
        <v>45</v>
      </c>
      <c r="G485" s="190"/>
      <c r="H485" s="79">
        <f t="shared" si="9"/>
        <v>0</v>
      </c>
      <c r="I485" s="80">
        <v>5</v>
      </c>
      <c r="J485" s="209"/>
    </row>
    <row r="486" spans="1:10" s="20" customFormat="1" ht="22.5">
      <c r="A486" s="103" t="s">
        <v>531</v>
      </c>
      <c r="B486" s="15" t="s">
        <v>532</v>
      </c>
      <c r="C486" s="104"/>
      <c r="D486" s="15"/>
      <c r="E486" s="16" t="s">
        <v>21</v>
      </c>
      <c r="F486" s="78">
        <v>43500</v>
      </c>
      <c r="G486" s="190"/>
      <c r="H486" s="79">
        <f t="shared" si="9"/>
        <v>0</v>
      </c>
      <c r="I486" s="80">
        <v>500</v>
      </c>
      <c r="J486" s="209"/>
    </row>
    <row r="487" spans="1:10" s="20" customFormat="1" ht="25.5">
      <c r="A487" s="103" t="s">
        <v>533</v>
      </c>
      <c r="B487" s="15" t="s">
        <v>814</v>
      </c>
      <c r="C487" s="104"/>
      <c r="D487" s="15"/>
      <c r="E487" s="16" t="s">
        <v>21</v>
      </c>
      <c r="F487" s="78">
        <v>40</v>
      </c>
      <c r="G487" s="190"/>
      <c r="H487" s="79">
        <f t="shared" si="9"/>
        <v>0</v>
      </c>
      <c r="I487" s="80">
        <v>5</v>
      </c>
      <c r="J487" s="209"/>
    </row>
    <row r="488" spans="1:10" s="20" customFormat="1" ht="12.75">
      <c r="A488" s="103" t="s">
        <v>534</v>
      </c>
      <c r="B488" s="15" t="s">
        <v>535</v>
      </c>
      <c r="C488" s="104"/>
      <c r="D488" s="15"/>
      <c r="E488" s="16" t="s">
        <v>21</v>
      </c>
      <c r="F488" s="78">
        <v>40</v>
      </c>
      <c r="G488" s="190"/>
      <c r="H488" s="79">
        <f t="shared" si="9"/>
        <v>0</v>
      </c>
      <c r="I488" s="80">
        <v>5</v>
      </c>
      <c r="J488" s="209"/>
    </row>
    <row r="489" spans="1:10" s="20" customFormat="1" ht="12.75">
      <c r="A489" s="103" t="s">
        <v>536</v>
      </c>
      <c r="B489" s="15" t="s">
        <v>537</v>
      </c>
      <c r="C489" s="104"/>
      <c r="D489" s="15"/>
      <c r="E489" s="16" t="s">
        <v>21</v>
      </c>
      <c r="F489" s="78">
        <v>1300</v>
      </c>
      <c r="G489" s="190"/>
      <c r="H489" s="79">
        <f t="shared" si="9"/>
        <v>0</v>
      </c>
      <c r="I489" s="80">
        <v>100</v>
      </c>
      <c r="J489" s="209"/>
    </row>
    <row r="490" spans="1:10" s="20" customFormat="1" ht="12.75">
      <c r="A490" s="103" t="s">
        <v>538</v>
      </c>
      <c r="B490" s="15" t="s">
        <v>539</v>
      </c>
      <c r="C490" s="104"/>
      <c r="D490" s="15"/>
      <c r="E490" s="16" t="s">
        <v>21</v>
      </c>
      <c r="F490" s="78">
        <v>1000</v>
      </c>
      <c r="G490" s="190"/>
      <c r="H490" s="79">
        <f t="shared" si="9"/>
        <v>0</v>
      </c>
      <c r="I490" s="80">
        <v>100</v>
      </c>
      <c r="J490" s="209"/>
    </row>
    <row r="491" spans="1:10" s="20" customFormat="1" ht="12.75">
      <c r="A491" s="103" t="s">
        <v>540</v>
      </c>
      <c r="B491" s="15" t="s">
        <v>541</v>
      </c>
      <c r="C491" s="104"/>
      <c r="D491" s="15"/>
      <c r="E491" s="16" t="s">
        <v>21</v>
      </c>
      <c r="F491" s="78">
        <v>115</v>
      </c>
      <c r="G491" s="190"/>
      <c r="H491" s="79">
        <f t="shared" si="9"/>
        <v>0</v>
      </c>
      <c r="I491" s="80">
        <v>10</v>
      </c>
      <c r="J491" s="209"/>
    </row>
    <row r="492" spans="1:10" s="20" customFormat="1" ht="24">
      <c r="A492" s="103" t="s">
        <v>542</v>
      </c>
      <c r="B492" s="15" t="s">
        <v>815</v>
      </c>
      <c r="C492" s="104"/>
      <c r="D492" s="15"/>
      <c r="E492" s="16" t="s">
        <v>21</v>
      </c>
      <c r="F492" s="78">
        <v>2100</v>
      </c>
      <c r="G492" s="190"/>
      <c r="H492" s="79">
        <f t="shared" si="9"/>
        <v>0</v>
      </c>
      <c r="I492" s="80">
        <v>200</v>
      </c>
      <c r="J492" s="209"/>
    </row>
    <row r="493" spans="1:10" s="20" customFormat="1" ht="24">
      <c r="A493" s="103" t="s">
        <v>543</v>
      </c>
      <c r="B493" s="15" t="s">
        <v>815</v>
      </c>
      <c r="C493" s="104"/>
      <c r="D493" s="15"/>
      <c r="E493" s="16" t="s">
        <v>21</v>
      </c>
      <c r="F493" s="78">
        <v>250</v>
      </c>
      <c r="G493" s="190"/>
      <c r="H493" s="79">
        <f t="shared" si="9"/>
        <v>0</v>
      </c>
      <c r="I493" s="80">
        <v>30</v>
      </c>
      <c r="J493" s="209"/>
    </row>
    <row r="494" spans="1:10" s="20" customFormat="1" ht="22.5">
      <c r="A494" s="103" t="s">
        <v>544</v>
      </c>
      <c r="B494" s="15" t="s">
        <v>545</v>
      </c>
      <c r="C494" s="104"/>
      <c r="D494" s="15"/>
      <c r="E494" s="16" t="s">
        <v>21</v>
      </c>
      <c r="F494" s="78">
        <v>830</v>
      </c>
      <c r="G494" s="190"/>
      <c r="H494" s="79">
        <f t="shared" si="9"/>
        <v>0</v>
      </c>
      <c r="I494" s="80">
        <v>90</v>
      </c>
      <c r="J494" s="209"/>
    </row>
    <row r="495" spans="1:10" s="20" customFormat="1" ht="24">
      <c r="A495" s="103" t="s">
        <v>546</v>
      </c>
      <c r="B495" s="15" t="s">
        <v>816</v>
      </c>
      <c r="C495" s="104"/>
      <c r="D495" s="15"/>
      <c r="E495" s="16" t="s">
        <v>21</v>
      </c>
      <c r="F495" s="78">
        <v>1450</v>
      </c>
      <c r="G495" s="190"/>
      <c r="H495" s="79">
        <f t="shared" si="9"/>
        <v>0</v>
      </c>
      <c r="I495" s="80">
        <v>100</v>
      </c>
      <c r="J495" s="209"/>
    </row>
    <row r="496" spans="1:10" s="20" customFormat="1" ht="24">
      <c r="A496" s="103" t="s">
        <v>547</v>
      </c>
      <c r="B496" s="15" t="s">
        <v>817</v>
      </c>
      <c r="C496" s="104"/>
      <c r="D496" s="15"/>
      <c r="E496" s="16" t="s">
        <v>21</v>
      </c>
      <c r="F496" s="78">
        <v>500</v>
      </c>
      <c r="G496" s="190"/>
      <c r="H496" s="79">
        <f t="shared" si="9"/>
        <v>0</v>
      </c>
      <c r="I496" s="80">
        <v>50</v>
      </c>
      <c r="J496" s="209"/>
    </row>
    <row r="497" spans="1:10" s="20" customFormat="1" ht="22.5">
      <c r="A497" s="103" t="s">
        <v>548</v>
      </c>
      <c r="B497" s="15" t="s">
        <v>549</v>
      </c>
      <c r="C497" s="16" t="s">
        <v>19</v>
      </c>
      <c r="D497" s="15" t="s">
        <v>550</v>
      </c>
      <c r="E497" s="16" t="s">
        <v>21</v>
      </c>
      <c r="F497" s="78">
        <v>300</v>
      </c>
      <c r="G497" s="190"/>
      <c r="H497" s="79">
        <f t="shared" si="9"/>
        <v>0</v>
      </c>
      <c r="I497" s="80">
        <v>30</v>
      </c>
      <c r="J497" s="209"/>
    </row>
    <row r="498" spans="1:10" s="20" customFormat="1" ht="14.25">
      <c r="A498" s="102"/>
      <c r="B498" s="2"/>
      <c r="C498" s="16" t="s">
        <v>22</v>
      </c>
      <c r="D498" s="15" t="s">
        <v>551</v>
      </c>
      <c r="E498" s="16" t="s">
        <v>21</v>
      </c>
      <c r="F498" s="78">
        <v>300</v>
      </c>
      <c r="G498" s="190"/>
      <c r="H498" s="79">
        <f t="shared" si="9"/>
        <v>0</v>
      </c>
      <c r="I498" s="80">
        <v>30</v>
      </c>
      <c r="J498" s="209"/>
    </row>
    <row r="499" spans="1:10" s="20" customFormat="1" ht="22.5">
      <c r="A499" s="103" t="s">
        <v>552</v>
      </c>
      <c r="B499" s="15" t="s">
        <v>553</v>
      </c>
      <c r="C499" s="104"/>
      <c r="D499" s="15"/>
      <c r="E499" s="16" t="s">
        <v>21</v>
      </c>
      <c r="F499" s="78">
        <v>40</v>
      </c>
      <c r="G499" s="190"/>
      <c r="H499" s="79">
        <f t="shared" si="9"/>
        <v>0</v>
      </c>
      <c r="I499" s="80">
        <v>5</v>
      </c>
      <c r="J499" s="209"/>
    </row>
    <row r="500" spans="1:10" s="20" customFormat="1" ht="22.5">
      <c r="A500" s="103" t="s">
        <v>554</v>
      </c>
      <c r="B500" s="15" t="s">
        <v>555</v>
      </c>
      <c r="C500" s="104"/>
      <c r="D500" s="15"/>
      <c r="E500" s="16" t="s">
        <v>21</v>
      </c>
      <c r="F500" s="78">
        <v>40</v>
      </c>
      <c r="G500" s="190"/>
      <c r="H500" s="79">
        <f t="shared" si="9"/>
        <v>0</v>
      </c>
      <c r="I500" s="80">
        <v>5</v>
      </c>
      <c r="J500" s="209"/>
    </row>
    <row r="501" spans="1:10" s="20" customFormat="1" ht="22.5">
      <c r="A501" s="103" t="s">
        <v>556</v>
      </c>
      <c r="B501" s="15" t="s">
        <v>557</v>
      </c>
      <c r="C501" s="104"/>
      <c r="D501" s="15"/>
      <c r="E501" s="16" t="s">
        <v>21</v>
      </c>
      <c r="F501" s="78">
        <v>40</v>
      </c>
      <c r="G501" s="190"/>
      <c r="H501" s="79">
        <f t="shared" si="9"/>
        <v>0</v>
      </c>
      <c r="I501" s="80">
        <v>5</v>
      </c>
      <c r="J501" s="209"/>
    </row>
    <row r="502" spans="1:10" s="20" customFormat="1" ht="12.75">
      <c r="A502" s="103" t="s">
        <v>558</v>
      </c>
      <c r="B502" s="15" t="s">
        <v>559</v>
      </c>
      <c r="C502" s="104"/>
      <c r="D502" s="15"/>
      <c r="E502" s="16" t="s">
        <v>21</v>
      </c>
      <c r="F502" s="78">
        <v>100</v>
      </c>
      <c r="G502" s="190"/>
      <c r="H502" s="79">
        <f t="shared" si="9"/>
        <v>0</v>
      </c>
      <c r="I502" s="80">
        <v>10</v>
      </c>
      <c r="J502" s="209"/>
    </row>
    <row r="503" spans="1:10" s="20" customFormat="1" ht="12.75">
      <c r="A503" s="103" t="s">
        <v>560</v>
      </c>
      <c r="B503" s="15" t="s">
        <v>561</v>
      </c>
      <c r="C503" s="104"/>
      <c r="D503" s="15"/>
      <c r="E503" s="16" t="s">
        <v>21</v>
      </c>
      <c r="F503" s="78">
        <v>100</v>
      </c>
      <c r="G503" s="190"/>
      <c r="H503" s="79">
        <f t="shared" si="9"/>
        <v>0</v>
      </c>
      <c r="I503" s="80">
        <v>10</v>
      </c>
      <c r="J503" s="209"/>
    </row>
    <row r="504" spans="1:10" s="20" customFormat="1" ht="22.5">
      <c r="A504" s="103" t="s">
        <v>562</v>
      </c>
      <c r="B504" s="15" t="s">
        <v>563</v>
      </c>
      <c r="C504" s="104"/>
      <c r="D504" s="15"/>
      <c r="E504" s="16" t="s">
        <v>21</v>
      </c>
      <c r="F504" s="78">
        <v>100</v>
      </c>
      <c r="G504" s="190"/>
      <c r="H504" s="79">
        <f t="shared" si="9"/>
        <v>0</v>
      </c>
      <c r="I504" s="80">
        <v>10</v>
      </c>
      <c r="J504" s="209"/>
    </row>
    <row r="505" spans="1:10" s="20" customFormat="1" ht="12.75">
      <c r="A505" s="103" t="s">
        <v>564</v>
      </c>
      <c r="B505" s="15" t="s">
        <v>565</v>
      </c>
      <c r="C505" s="104"/>
      <c r="D505" s="15"/>
      <c r="E505" s="16" t="s">
        <v>21</v>
      </c>
      <c r="F505" s="78">
        <v>100</v>
      </c>
      <c r="G505" s="190"/>
      <c r="H505" s="79">
        <f t="shared" si="9"/>
        <v>0</v>
      </c>
      <c r="I505" s="80">
        <v>10</v>
      </c>
      <c r="J505" s="209"/>
    </row>
    <row r="506" spans="1:10" s="20" customFormat="1" ht="12.75">
      <c r="A506" s="37" t="s">
        <v>566</v>
      </c>
      <c r="B506" s="15" t="s">
        <v>898</v>
      </c>
      <c r="C506" s="16" t="s">
        <v>19</v>
      </c>
      <c r="D506" s="15" t="s">
        <v>900</v>
      </c>
      <c r="E506" s="16" t="s">
        <v>21</v>
      </c>
      <c r="F506" s="78">
        <v>100</v>
      </c>
      <c r="G506" s="190"/>
      <c r="H506" s="79">
        <f t="shared" si="9"/>
        <v>0</v>
      </c>
      <c r="I506" s="80">
        <v>10</v>
      </c>
      <c r="J506" s="209"/>
    </row>
    <row r="507" spans="1:10" s="20" customFormat="1" ht="12.75">
      <c r="A507" s="37"/>
      <c r="B507" s="15"/>
      <c r="C507" s="16" t="s">
        <v>22</v>
      </c>
      <c r="D507" s="15" t="s">
        <v>899</v>
      </c>
      <c r="E507" s="16"/>
      <c r="F507" s="78">
        <v>100</v>
      </c>
      <c r="G507" s="190"/>
      <c r="H507" s="79">
        <f t="shared" si="9"/>
        <v>0</v>
      </c>
      <c r="I507" s="80">
        <v>10</v>
      </c>
      <c r="J507" s="209"/>
    </row>
    <row r="508" spans="1:10" s="20" customFormat="1" ht="12.75">
      <c r="A508" s="37" t="s">
        <v>567</v>
      </c>
      <c r="B508" s="15" t="s">
        <v>818</v>
      </c>
      <c r="C508" s="16"/>
      <c r="D508" s="15"/>
      <c r="E508" s="16" t="s">
        <v>21</v>
      </c>
      <c r="F508" s="78">
        <v>50</v>
      </c>
      <c r="G508" s="190"/>
      <c r="H508" s="79">
        <f t="shared" si="9"/>
        <v>0</v>
      </c>
      <c r="I508" s="80">
        <v>5</v>
      </c>
      <c r="J508" s="209"/>
    </row>
    <row r="509" spans="1:10" s="20" customFormat="1" ht="12.75">
      <c r="A509" s="37" t="s">
        <v>568</v>
      </c>
      <c r="B509" s="15" t="s">
        <v>569</v>
      </c>
      <c r="C509" s="16" t="s">
        <v>19</v>
      </c>
      <c r="D509" s="15" t="s">
        <v>819</v>
      </c>
      <c r="E509" s="16" t="s">
        <v>21</v>
      </c>
      <c r="F509" s="78">
        <v>20</v>
      </c>
      <c r="G509" s="190"/>
      <c r="H509" s="79">
        <f t="shared" si="9"/>
        <v>0</v>
      </c>
      <c r="I509" s="80">
        <v>3</v>
      </c>
      <c r="J509" s="209"/>
    </row>
    <row r="510" spans="1:10" s="20" customFormat="1" ht="12.75">
      <c r="A510" s="38"/>
      <c r="B510" s="36"/>
      <c r="C510" s="16" t="s">
        <v>22</v>
      </c>
      <c r="D510" s="15" t="s">
        <v>570</v>
      </c>
      <c r="E510" s="16" t="s">
        <v>21</v>
      </c>
      <c r="F510" s="78">
        <v>10500</v>
      </c>
      <c r="G510" s="190"/>
      <c r="H510" s="79">
        <f t="shared" si="9"/>
        <v>0</v>
      </c>
      <c r="I510" s="80">
        <v>1000</v>
      </c>
      <c r="J510" s="209"/>
    </row>
    <row r="511" spans="1:10" s="20" customFormat="1" ht="12.75">
      <c r="A511" s="38"/>
      <c r="B511" s="36"/>
      <c r="C511" s="16" t="s">
        <v>24</v>
      </c>
      <c r="D511" s="15" t="s">
        <v>820</v>
      </c>
      <c r="E511" s="16" t="s">
        <v>21</v>
      </c>
      <c r="F511" s="78">
        <v>20</v>
      </c>
      <c r="G511" s="190"/>
      <c r="H511" s="79">
        <f t="shared" si="9"/>
        <v>0</v>
      </c>
      <c r="I511" s="80">
        <v>2</v>
      </c>
      <c r="J511" s="209"/>
    </row>
    <row r="512" spans="1:10" s="20" customFormat="1" ht="12.75">
      <c r="A512" s="38"/>
      <c r="B512" s="36"/>
      <c r="C512" s="16" t="s">
        <v>26</v>
      </c>
      <c r="D512" s="15" t="s">
        <v>821</v>
      </c>
      <c r="E512" s="16" t="s">
        <v>21</v>
      </c>
      <c r="F512" s="78">
        <v>20</v>
      </c>
      <c r="G512" s="190"/>
      <c r="H512" s="79">
        <f t="shared" si="9"/>
        <v>0</v>
      </c>
      <c r="I512" s="80">
        <v>2</v>
      </c>
      <c r="J512" s="209"/>
    </row>
    <row r="513" spans="1:10" s="20" customFormat="1" ht="14.25">
      <c r="A513" s="102"/>
      <c r="B513" s="2"/>
      <c r="C513" s="104" t="s">
        <v>116</v>
      </c>
      <c r="D513" s="15" t="s">
        <v>822</v>
      </c>
      <c r="E513" s="16" t="s">
        <v>21</v>
      </c>
      <c r="F513" s="78">
        <v>20</v>
      </c>
      <c r="G513" s="190"/>
      <c r="H513" s="79">
        <f t="shared" si="9"/>
        <v>0</v>
      </c>
      <c r="I513" s="80">
        <v>2</v>
      </c>
      <c r="J513" s="209"/>
    </row>
    <row r="514" spans="1:10" s="20" customFormat="1" ht="12.75">
      <c r="A514" s="141" t="s">
        <v>866</v>
      </c>
      <c r="B514" s="142" t="s">
        <v>867</v>
      </c>
      <c r="C514" s="136"/>
      <c r="D514" s="31"/>
      <c r="E514" s="137" t="s">
        <v>21</v>
      </c>
      <c r="F514" s="138">
        <v>100</v>
      </c>
      <c r="G514" s="195"/>
      <c r="H514" s="83">
        <f t="shared" si="9"/>
        <v>0</v>
      </c>
      <c r="I514" s="140">
        <v>10</v>
      </c>
      <c r="J514" s="222"/>
    </row>
    <row r="515" spans="1:10" s="20" customFormat="1" ht="23.25" thickBot="1">
      <c r="A515" s="180" t="s">
        <v>913</v>
      </c>
      <c r="B515" s="181" t="s">
        <v>912</v>
      </c>
      <c r="C515" s="182"/>
      <c r="D515" s="183"/>
      <c r="E515" s="184" t="s">
        <v>21</v>
      </c>
      <c r="F515" s="185">
        <v>100</v>
      </c>
      <c r="G515" s="198"/>
      <c r="H515" s="250">
        <f t="shared" si="9"/>
        <v>0</v>
      </c>
      <c r="I515" s="186">
        <v>10</v>
      </c>
      <c r="J515" s="226"/>
    </row>
    <row r="516" spans="1:10" s="20" customFormat="1" ht="13.5" thickTop="1">
      <c r="A516" s="253" t="s">
        <v>571</v>
      </c>
      <c r="B516" s="254" t="s">
        <v>572</v>
      </c>
      <c r="C516" s="255"/>
      <c r="D516" s="254"/>
      <c r="E516" s="256" t="s">
        <v>21</v>
      </c>
      <c r="F516" s="257">
        <v>40</v>
      </c>
      <c r="G516" s="258"/>
      <c r="H516" s="259">
        <f t="shared" si="9"/>
        <v>0</v>
      </c>
      <c r="I516" s="260">
        <v>5</v>
      </c>
      <c r="J516" s="261"/>
    </row>
    <row r="517" spans="1:10" s="20" customFormat="1" ht="12.75">
      <c r="A517" s="90" t="s">
        <v>573</v>
      </c>
      <c r="B517" s="23" t="s">
        <v>574</v>
      </c>
      <c r="C517" s="91"/>
      <c r="D517" s="23"/>
      <c r="E517" s="92" t="s">
        <v>21</v>
      </c>
      <c r="F517" s="78">
        <v>40</v>
      </c>
      <c r="G517" s="192"/>
      <c r="H517" s="79">
        <f t="shared" si="9"/>
        <v>0</v>
      </c>
      <c r="I517" s="80">
        <v>5</v>
      </c>
      <c r="J517" s="213"/>
    </row>
    <row r="518" spans="1:10" s="20" customFormat="1" ht="12.75">
      <c r="A518" s="93" t="s">
        <v>575</v>
      </c>
      <c r="B518" s="24" t="s">
        <v>576</v>
      </c>
      <c r="C518" s="16" t="s">
        <v>577</v>
      </c>
      <c r="D518" s="15" t="s">
        <v>578</v>
      </c>
      <c r="E518" s="92" t="s">
        <v>21</v>
      </c>
      <c r="F518" s="78">
        <v>10</v>
      </c>
      <c r="G518" s="192"/>
      <c r="H518" s="79">
        <f t="shared" si="9"/>
        <v>0</v>
      </c>
      <c r="I518" s="80">
        <v>2</v>
      </c>
      <c r="J518" s="213"/>
    </row>
    <row r="519" spans="1:10" s="20" customFormat="1" ht="12.75">
      <c r="A519" s="113"/>
      <c r="B519" s="39"/>
      <c r="C519" s="16" t="s">
        <v>579</v>
      </c>
      <c r="D519" s="15" t="s">
        <v>580</v>
      </c>
      <c r="E519" s="92" t="s">
        <v>21</v>
      </c>
      <c r="F519" s="78">
        <v>10</v>
      </c>
      <c r="G519" s="192"/>
      <c r="H519" s="79">
        <f t="shared" si="9"/>
        <v>0</v>
      </c>
      <c r="I519" s="80">
        <v>2</v>
      </c>
      <c r="J519" s="213"/>
    </row>
    <row r="520" spans="1:10" s="20" customFormat="1" ht="12.75">
      <c r="A520" s="113"/>
      <c r="B520" s="39"/>
      <c r="C520" s="16" t="s">
        <v>581</v>
      </c>
      <c r="D520" s="15" t="s">
        <v>582</v>
      </c>
      <c r="E520" s="92" t="s">
        <v>21</v>
      </c>
      <c r="F520" s="78">
        <v>10</v>
      </c>
      <c r="G520" s="192"/>
      <c r="H520" s="79">
        <f t="shared" si="9"/>
        <v>0</v>
      </c>
      <c r="I520" s="80">
        <v>2</v>
      </c>
      <c r="J520" s="213"/>
    </row>
    <row r="521" spans="1:10" s="20" customFormat="1" ht="12.75">
      <c r="A521" s="113"/>
      <c r="B521" s="39"/>
      <c r="C521" s="16" t="s">
        <v>583</v>
      </c>
      <c r="D521" s="15" t="s">
        <v>584</v>
      </c>
      <c r="E521" s="92" t="s">
        <v>21</v>
      </c>
      <c r="F521" s="78">
        <v>10</v>
      </c>
      <c r="G521" s="192"/>
      <c r="H521" s="79">
        <f t="shared" si="9"/>
        <v>0</v>
      </c>
      <c r="I521" s="80">
        <v>2</v>
      </c>
      <c r="J521" s="213"/>
    </row>
    <row r="522" spans="1:10" s="20" customFormat="1" ht="12.75">
      <c r="A522" s="113"/>
      <c r="B522" s="39"/>
      <c r="C522" s="16" t="s">
        <v>585</v>
      </c>
      <c r="D522" s="15" t="s">
        <v>586</v>
      </c>
      <c r="E522" s="92" t="s">
        <v>21</v>
      </c>
      <c r="F522" s="78">
        <v>10</v>
      </c>
      <c r="G522" s="192"/>
      <c r="H522" s="79">
        <f t="shared" si="9"/>
        <v>0</v>
      </c>
      <c r="I522" s="80">
        <v>2</v>
      </c>
      <c r="J522" s="213"/>
    </row>
    <row r="523" spans="1:10" s="20" customFormat="1" ht="12.75">
      <c r="A523" s="113"/>
      <c r="B523" s="39"/>
      <c r="C523" s="16" t="s">
        <v>587</v>
      </c>
      <c r="D523" s="15" t="s">
        <v>588</v>
      </c>
      <c r="E523" s="92" t="s">
        <v>21</v>
      </c>
      <c r="F523" s="78">
        <v>10</v>
      </c>
      <c r="G523" s="192"/>
      <c r="H523" s="79">
        <f t="shared" si="9"/>
        <v>0</v>
      </c>
      <c r="I523" s="80">
        <v>2</v>
      </c>
      <c r="J523" s="213"/>
    </row>
    <row r="524" spans="1:10" s="20" customFormat="1" ht="12.75">
      <c r="A524" s="113"/>
      <c r="B524" s="39"/>
      <c r="C524" s="16" t="s">
        <v>589</v>
      </c>
      <c r="D524" s="15" t="s">
        <v>590</v>
      </c>
      <c r="E524" s="92" t="s">
        <v>21</v>
      </c>
      <c r="F524" s="78">
        <v>10</v>
      </c>
      <c r="G524" s="192"/>
      <c r="H524" s="79">
        <f t="shared" si="9"/>
        <v>0</v>
      </c>
      <c r="I524" s="80">
        <v>2</v>
      </c>
      <c r="J524" s="213"/>
    </row>
    <row r="525" spans="1:10" s="20" customFormat="1" ht="12.75">
      <c r="A525" s="113"/>
      <c r="B525" s="39"/>
      <c r="C525" s="16" t="s">
        <v>591</v>
      </c>
      <c r="D525" s="15" t="s">
        <v>592</v>
      </c>
      <c r="E525" s="92" t="s">
        <v>21</v>
      </c>
      <c r="F525" s="78">
        <v>10</v>
      </c>
      <c r="G525" s="192"/>
      <c r="H525" s="79">
        <f t="shared" si="9"/>
        <v>0</v>
      </c>
      <c r="I525" s="80">
        <v>2</v>
      </c>
      <c r="J525" s="213"/>
    </row>
    <row r="526" spans="1:10" s="20" customFormat="1" ht="12.75">
      <c r="A526" s="113"/>
      <c r="B526" s="39"/>
      <c r="C526" s="16" t="s">
        <v>593</v>
      </c>
      <c r="D526" s="15" t="s">
        <v>594</v>
      </c>
      <c r="E526" s="92" t="s">
        <v>21</v>
      </c>
      <c r="F526" s="78">
        <v>10</v>
      </c>
      <c r="G526" s="192"/>
      <c r="H526" s="79">
        <f t="shared" si="9"/>
        <v>0</v>
      </c>
      <c r="I526" s="80">
        <v>2</v>
      </c>
      <c r="J526" s="213"/>
    </row>
    <row r="527" spans="1:10" s="20" customFormat="1" ht="12.75">
      <c r="A527" s="113"/>
      <c r="B527" s="39"/>
      <c r="C527" s="16" t="s">
        <v>595</v>
      </c>
      <c r="D527" s="15" t="s">
        <v>596</v>
      </c>
      <c r="E527" s="92" t="s">
        <v>21</v>
      </c>
      <c r="F527" s="78">
        <v>10</v>
      </c>
      <c r="G527" s="192"/>
      <c r="H527" s="79">
        <f t="shared" si="9"/>
        <v>0</v>
      </c>
      <c r="I527" s="80">
        <v>2</v>
      </c>
      <c r="J527" s="213"/>
    </row>
    <row r="528" spans="1:10" s="20" customFormat="1" ht="12.75">
      <c r="A528" s="113"/>
      <c r="B528" s="39"/>
      <c r="C528" s="16" t="s">
        <v>597</v>
      </c>
      <c r="D528" s="15" t="s">
        <v>598</v>
      </c>
      <c r="E528" s="92" t="s">
        <v>21</v>
      </c>
      <c r="F528" s="78">
        <v>10</v>
      </c>
      <c r="G528" s="192"/>
      <c r="H528" s="79">
        <f t="shared" si="9"/>
        <v>0</v>
      </c>
      <c r="I528" s="80">
        <v>2</v>
      </c>
      <c r="J528" s="213"/>
    </row>
    <row r="529" spans="1:10" s="20" customFormat="1" ht="12.75">
      <c r="A529" s="113"/>
      <c r="B529" s="39"/>
      <c r="C529" s="16" t="s">
        <v>599</v>
      </c>
      <c r="D529" s="15" t="s">
        <v>600</v>
      </c>
      <c r="E529" s="92" t="s">
        <v>21</v>
      </c>
      <c r="F529" s="78">
        <v>10</v>
      </c>
      <c r="G529" s="192"/>
      <c r="H529" s="79">
        <f t="shared" si="9"/>
        <v>0</v>
      </c>
      <c r="I529" s="80">
        <v>2</v>
      </c>
      <c r="J529" s="213"/>
    </row>
    <row r="530" spans="1:10" s="20" customFormat="1" ht="12.75">
      <c r="A530" s="113"/>
      <c r="B530" s="39"/>
      <c r="C530" s="16" t="s">
        <v>601</v>
      </c>
      <c r="D530" s="15" t="s">
        <v>602</v>
      </c>
      <c r="E530" s="92" t="s">
        <v>21</v>
      </c>
      <c r="F530" s="78">
        <v>10</v>
      </c>
      <c r="G530" s="192"/>
      <c r="H530" s="79">
        <f t="shared" si="9"/>
        <v>0</v>
      </c>
      <c r="I530" s="80">
        <v>2</v>
      </c>
      <c r="J530" s="213"/>
    </row>
    <row r="531" spans="1:10" s="20" customFormat="1" ht="12.75">
      <c r="A531" s="113"/>
      <c r="B531" s="39"/>
      <c r="C531" s="16" t="s">
        <v>603</v>
      </c>
      <c r="D531" s="15" t="s">
        <v>604</v>
      </c>
      <c r="E531" s="92" t="s">
        <v>21</v>
      </c>
      <c r="F531" s="78">
        <v>10</v>
      </c>
      <c r="G531" s="192"/>
      <c r="H531" s="79">
        <f t="shared" si="9"/>
        <v>0</v>
      </c>
      <c r="I531" s="80">
        <v>2</v>
      </c>
      <c r="J531" s="213"/>
    </row>
    <row r="532" spans="1:10" s="20" customFormat="1" ht="12.75">
      <c r="A532" s="113"/>
      <c r="B532" s="39"/>
      <c r="C532" s="16" t="s">
        <v>605</v>
      </c>
      <c r="D532" s="15" t="s">
        <v>606</v>
      </c>
      <c r="E532" s="92" t="s">
        <v>21</v>
      </c>
      <c r="F532" s="78">
        <v>10</v>
      </c>
      <c r="G532" s="192"/>
      <c r="H532" s="79">
        <f t="shared" si="9"/>
        <v>0</v>
      </c>
      <c r="I532" s="80">
        <v>2</v>
      </c>
      <c r="J532" s="213"/>
    </row>
    <row r="533" spans="1:10" s="20" customFormat="1" ht="12.75">
      <c r="A533" s="113"/>
      <c r="B533" s="39"/>
      <c r="C533" s="16" t="s">
        <v>607</v>
      </c>
      <c r="D533" s="15" t="s">
        <v>608</v>
      </c>
      <c r="E533" s="92" t="s">
        <v>21</v>
      </c>
      <c r="F533" s="78">
        <v>10</v>
      </c>
      <c r="G533" s="192"/>
      <c r="H533" s="79">
        <f t="shared" si="9"/>
        <v>0</v>
      </c>
      <c r="I533" s="80">
        <v>2</v>
      </c>
      <c r="J533" s="213"/>
    </row>
    <row r="534" spans="1:10" s="20" customFormat="1" ht="12.75">
      <c r="A534" s="113"/>
      <c r="B534" s="39"/>
      <c r="C534" s="16" t="s">
        <v>609</v>
      </c>
      <c r="D534" s="15" t="s">
        <v>610</v>
      </c>
      <c r="E534" s="92" t="s">
        <v>21</v>
      </c>
      <c r="F534" s="78">
        <v>10</v>
      </c>
      <c r="G534" s="192"/>
      <c r="H534" s="79">
        <f t="shared" si="9"/>
        <v>0</v>
      </c>
      <c r="I534" s="80">
        <v>2</v>
      </c>
      <c r="J534" s="213"/>
    </row>
    <row r="535" spans="1:10" s="20" customFormat="1" ht="12.75">
      <c r="A535" s="113"/>
      <c r="B535" s="39"/>
      <c r="C535" s="16" t="s">
        <v>611</v>
      </c>
      <c r="D535" s="15" t="s">
        <v>612</v>
      </c>
      <c r="E535" s="92" t="s">
        <v>21</v>
      </c>
      <c r="F535" s="78">
        <v>10</v>
      </c>
      <c r="G535" s="192"/>
      <c r="H535" s="79">
        <f t="shared" si="9"/>
        <v>0</v>
      </c>
      <c r="I535" s="80">
        <v>2</v>
      </c>
      <c r="J535" s="213"/>
    </row>
    <row r="536" spans="1:10" s="20" customFormat="1" ht="12.75">
      <c r="A536" s="113"/>
      <c r="B536" s="39"/>
      <c r="C536" s="16" t="s">
        <v>613</v>
      </c>
      <c r="D536" s="15" t="s">
        <v>614</v>
      </c>
      <c r="E536" s="92" t="s">
        <v>21</v>
      </c>
      <c r="F536" s="78">
        <v>210</v>
      </c>
      <c r="G536" s="192"/>
      <c r="H536" s="79">
        <f t="shared" si="9"/>
        <v>0</v>
      </c>
      <c r="I536" s="80">
        <v>20</v>
      </c>
      <c r="J536" s="213"/>
    </row>
    <row r="537" spans="1:10" s="20" customFormat="1" ht="12.75">
      <c r="A537" s="113"/>
      <c r="B537" s="39"/>
      <c r="C537" s="16" t="s">
        <v>615</v>
      </c>
      <c r="D537" s="15" t="s">
        <v>616</v>
      </c>
      <c r="E537" s="92" t="s">
        <v>21</v>
      </c>
      <c r="F537" s="78">
        <v>210</v>
      </c>
      <c r="G537" s="192"/>
      <c r="H537" s="79">
        <f t="shared" si="9"/>
        <v>0</v>
      </c>
      <c r="I537" s="80">
        <v>20</v>
      </c>
      <c r="J537" s="213"/>
    </row>
    <row r="538" spans="1:10" s="20" customFormat="1" ht="12.75">
      <c r="A538" s="113"/>
      <c r="B538" s="39"/>
      <c r="C538" s="16" t="s">
        <v>617</v>
      </c>
      <c r="D538" s="15" t="s">
        <v>618</v>
      </c>
      <c r="E538" s="92" t="s">
        <v>21</v>
      </c>
      <c r="F538" s="78">
        <v>10</v>
      </c>
      <c r="G538" s="192"/>
      <c r="H538" s="79">
        <f aca="true" t="shared" si="10" ref="H538:H601">F538*G538</f>
        <v>0</v>
      </c>
      <c r="I538" s="80">
        <v>2</v>
      </c>
      <c r="J538" s="213"/>
    </row>
    <row r="539" spans="1:10" s="20" customFormat="1" ht="12.75">
      <c r="A539" s="114"/>
      <c r="B539" s="40"/>
      <c r="C539" s="16" t="s">
        <v>619</v>
      </c>
      <c r="D539" s="15" t="s">
        <v>620</v>
      </c>
      <c r="E539" s="92" t="s">
        <v>21</v>
      </c>
      <c r="F539" s="78">
        <v>10</v>
      </c>
      <c r="G539" s="192"/>
      <c r="H539" s="79">
        <f t="shared" si="10"/>
        <v>0</v>
      </c>
      <c r="I539" s="80">
        <v>2</v>
      </c>
      <c r="J539" s="213"/>
    </row>
    <row r="540" spans="1:10" s="20" customFormat="1" ht="12.75">
      <c r="A540" s="115" t="s">
        <v>731</v>
      </c>
      <c r="B540" s="24" t="s">
        <v>732</v>
      </c>
      <c r="C540" s="16" t="s">
        <v>599</v>
      </c>
      <c r="D540" s="15" t="s">
        <v>600</v>
      </c>
      <c r="E540" s="92" t="s">
        <v>21</v>
      </c>
      <c r="F540" s="78">
        <v>10</v>
      </c>
      <c r="G540" s="192"/>
      <c r="H540" s="79">
        <f t="shared" si="10"/>
        <v>0</v>
      </c>
      <c r="I540" s="80">
        <v>2</v>
      </c>
      <c r="J540" s="213"/>
    </row>
    <row r="541" spans="1:10" s="20" customFormat="1" ht="14.25">
      <c r="A541" s="94"/>
      <c r="B541" s="25"/>
      <c r="C541" s="16" t="s">
        <v>619</v>
      </c>
      <c r="D541" s="15" t="s">
        <v>620</v>
      </c>
      <c r="E541" s="92" t="s">
        <v>21</v>
      </c>
      <c r="F541" s="78">
        <v>10</v>
      </c>
      <c r="G541" s="192"/>
      <c r="H541" s="79">
        <f t="shared" si="10"/>
        <v>0</v>
      </c>
      <c r="I541" s="80">
        <v>2</v>
      </c>
      <c r="J541" s="213"/>
    </row>
    <row r="542" spans="1:10" s="20" customFormat="1" ht="14.25">
      <c r="A542" s="94"/>
      <c r="B542" s="25"/>
      <c r="C542" s="16" t="s">
        <v>579</v>
      </c>
      <c r="D542" s="15" t="s">
        <v>580</v>
      </c>
      <c r="E542" s="92" t="s">
        <v>21</v>
      </c>
      <c r="F542" s="78">
        <v>10</v>
      </c>
      <c r="G542" s="192"/>
      <c r="H542" s="79">
        <f t="shared" si="10"/>
        <v>0</v>
      </c>
      <c r="I542" s="80">
        <v>2</v>
      </c>
      <c r="J542" s="213"/>
    </row>
    <row r="543" spans="1:10" s="20" customFormat="1" ht="14.25">
      <c r="A543" s="94"/>
      <c r="B543" s="25"/>
      <c r="C543" s="16" t="s">
        <v>581</v>
      </c>
      <c r="D543" s="15" t="s">
        <v>582</v>
      </c>
      <c r="E543" s="92" t="s">
        <v>21</v>
      </c>
      <c r="F543" s="78">
        <v>10</v>
      </c>
      <c r="G543" s="192"/>
      <c r="H543" s="79">
        <f t="shared" si="10"/>
        <v>0</v>
      </c>
      <c r="I543" s="80">
        <v>2</v>
      </c>
      <c r="J543" s="213"/>
    </row>
    <row r="544" spans="1:10" s="20" customFormat="1" ht="14.25">
      <c r="A544" s="94"/>
      <c r="B544" s="25"/>
      <c r="C544" s="16" t="s">
        <v>733</v>
      </c>
      <c r="D544" s="15" t="s">
        <v>779</v>
      </c>
      <c r="E544" s="92" t="s">
        <v>21</v>
      </c>
      <c r="F544" s="78">
        <v>10</v>
      </c>
      <c r="G544" s="192"/>
      <c r="H544" s="79">
        <f t="shared" si="10"/>
        <v>0</v>
      </c>
      <c r="I544" s="80">
        <v>2</v>
      </c>
      <c r="J544" s="213"/>
    </row>
    <row r="545" spans="1:10" s="20" customFormat="1" ht="14.25">
      <c r="A545" s="94"/>
      <c r="B545" s="25"/>
      <c r="C545" s="16" t="s">
        <v>583</v>
      </c>
      <c r="D545" s="15" t="s">
        <v>584</v>
      </c>
      <c r="E545" s="92" t="s">
        <v>21</v>
      </c>
      <c r="F545" s="78">
        <v>10</v>
      </c>
      <c r="G545" s="192"/>
      <c r="H545" s="79">
        <f t="shared" si="10"/>
        <v>0</v>
      </c>
      <c r="I545" s="80">
        <v>2</v>
      </c>
      <c r="J545" s="213"/>
    </row>
    <row r="546" spans="1:10" s="20" customFormat="1" ht="14.25">
      <c r="A546" s="94"/>
      <c r="B546" s="25"/>
      <c r="C546" s="16" t="s">
        <v>734</v>
      </c>
      <c r="D546" s="15" t="s">
        <v>780</v>
      </c>
      <c r="E546" s="92" t="s">
        <v>21</v>
      </c>
      <c r="F546" s="78">
        <v>10</v>
      </c>
      <c r="G546" s="192"/>
      <c r="H546" s="79">
        <f t="shared" si="10"/>
        <v>0</v>
      </c>
      <c r="I546" s="80">
        <v>2</v>
      </c>
      <c r="J546" s="213"/>
    </row>
    <row r="547" spans="1:10" s="20" customFormat="1" ht="14.25">
      <c r="A547" s="94"/>
      <c r="B547" s="25"/>
      <c r="C547" s="16" t="s">
        <v>735</v>
      </c>
      <c r="D547" s="15" t="s">
        <v>781</v>
      </c>
      <c r="E547" s="92" t="s">
        <v>21</v>
      </c>
      <c r="F547" s="78">
        <v>10</v>
      </c>
      <c r="G547" s="192"/>
      <c r="H547" s="79">
        <f t="shared" si="10"/>
        <v>0</v>
      </c>
      <c r="I547" s="80">
        <v>2</v>
      </c>
      <c r="J547" s="213"/>
    </row>
    <row r="548" spans="1:10" s="20" customFormat="1" ht="14.25">
      <c r="A548" s="94"/>
      <c r="B548" s="25"/>
      <c r="C548" s="16" t="s">
        <v>623</v>
      </c>
      <c r="D548" s="15" t="s">
        <v>624</v>
      </c>
      <c r="E548" s="92" t="s">
        <v>21</v>
      </c>
      <c r="F548" s="78">
        <v>10</v>
      </c>
      <c r="G548" s="192"/>
      <c r="H548" s="79">
        <f t="shared" si="10"/>
        <v>0</v>
      </c>
      <c r="I548" s="80">
        <v>2</v>
      </c>
      <c r="J548" s="213"/>
    </row>
    <row r="549" spans="1:10" s="20" customFormat="1" ht="14.25">
      <c r="A549" s="94"/>
      <c r="B549" s="25"/>
      <c r="C549" s="16" t="s">
        <v>585</v>
      </c>
      <c r="D549" s="15" t="s">
        <v>586</v>
      </c>
      <c r="E549" s="92" t="s">
        <v>21</v>
      </c>
      <c r="F549" s="78">
        <v>10</v>
      </c>
      <c r="G549" s="192"/>
      <c r="H549" s="79">
        <f t="shared" si="10"/>
        <v>0</v>
      </c>
      <c r="I549" s="80">
        <v>2</v>
      </c>
      <c r="J549" s="213"/>
    </row>
    <row r="550" spans="1:10" s="20" customFormat="1" ht="14.25">
      <c r="A550" s="94"/>
      <c r="B550" s="25"/>
      <c r="C550" s="16" t="s">
        <v>625</v>
      </c>
      <c r="D550" s="15" t="s">
        <v>626</v>
      </c>
      <c r="E550" s="92" t="s">
        <v>21</v>
      </c>
      <c r="F550" s="78">
        <v>10</v>
      </c>
      <c r="G550" s="192"/>
      <c r="H550" s="79">
        <f t="shared" si="10"/>
        <v>0</v>
      </c>
      <c r="I550" s="80">
        <v>2</v>
      </c>
      <c r="J550" s="213"/>
    </row>
    <row r="551" spans="1:10" s="20" customFormat="1" ht="14.25">
      <c r="A551" s="94"/>
      <c r="B551" s="25"/>
      <c r="C551" s="16" t="s">
        <v>607</v>
      </c>
      <c r="D551" s="15" t="s">
        <v>608</v>
      </c>
      <c r="E551" s="92" t="s">
        <v>21</v>
      </c>
      <c r="F551" s="78">
        <v>10</v>
      </c>
      <c r="G551" s="192"/>
      <c r="H551" s="79">
        <f t="shared" si="10"/>
        <v>0</v>
      </c>
      <c r="I551" s="80">
        <v>2</v>
      </c>
      <c r="J551" s="213"/>
    </row>
    <row r="552" spans="1:10" s="20" customFormat="1" ht="14.25">
      <c r="A552" s="94"/>
      <c r="B552" s="25"/>
      <c r="C552" s="16" t="s">
        <v>589</v>
      </c>
      <c r="D552" s="15" t="s">
        <v>590</v>
      </c>
      <c r="E552" s="92" t="s">
        <v>21</v>
      </c>
      <c r="F552" s="78">
        <v>10</v>
      </c>
      <c r="G552" s="192"/>
      <c r="H552" s="79">
        <f t="shared" si="10"/>
        <v>0</v>
      </c>
      <c r="I552" s="80">
        <v>2</v>
      </c>
      <c r="J552" s="213"/>
    </row>
    <row r="553" spans="1:10" s="20" customFormat="1" ht="14.25">
      <c r="A553" s="94"/>
      <c r="B553" s="25"/>
      <c r="C553" s="16" t="s">
        <v>591</v>
      </c>
      <c r="D553" s="15" t="s">
        <v>592</v>
      </c>
      <c r="E553" s="92" t="s">
        <v>21</v>
      </c>
      <c r="F553" s="78">
        <v>10</v>
      </c>
      <c r="G553" s="192"/>
      <c r="H553" s="79">
        <f t="shared" si="10"/>
        <v>0</v>
      </c>
      <c r="I553" s="80">
        <v>2</v>
      </c>
      <c r="J553" s="213"/>
    </row>
    <row r="554" spans="1:10" s="20" customFormat="1" ht="14.25">
      <c r="A554" s="94"/>
      <c r="B554" s="25"/>
      <c r="C554" s="16" t="s">
        <v>629</v>
      </c>
      <c r="D554" s="15" t="s">
        <v>630</v>
      </c>
      <c r="E554" s="92" t="s">
        <v>21</v>
      </c>
      <c r="F554" s="78">
        <v>10</v>
      </c>
      <c r="G554" s="192"/>
      <c r="H554" s="79">
        <f t="shared" si="10"/>
        <v>0</v>
      </c>
      <c r="I554" s="80">
        <v>2</v>
      </c>
      <c r="J554" s="213"/>
    </row>
    <row r="555" spans="1:10" s="20" customFormat="1" ht="14.25">
      <c r="A555" s="94"/>
      <c r="B555" s="25"/>
      <c r="C555" s="16" t="s">
        <v>595</v>
      </c>
      <c r="D555" s="15" t="s">
        <v>596</v>
      </c>
      <c r="E555" s="92" t="s">
        <v>21</v>
      </c>
      <c r="F555" s="78">
        <v>10</v>
      </c>
      <c r="G555" s="192"/>
      <c r="H555" s="79">
        <f t="shared" si="10"/>
        <v>0</v>
      </c>
      <c r="I555" s="80">
        <v>2</v>
      </c>
      <c r="J555" s="213"/>
    </row>
    <row r="556" spans="1:10" s="20" customFormat="1" ht="14.25">
      <c r="A556" s="94"/>
      <c r="B556" s="25"/>
      <c r="C556" s="16" t="s">
        <v>597</v>
      </c>
      <c r="D556" s="15" t="s">
        <v>598</v>
      </c>
      <c r="E556" s="92" t="s">
        <v>21</v>
      </c>
      <c r="F556" s="78">
        <v>10</v>
      </c>
      <c r="G556" s="192"/>
      <c r="H556" s="79">
        <f t="shared" si="10"/>
        <v>0</v>
      </c>
      <c r="I556" s="80">
        <v>2</v>
      </c>
      <c r="J556" s="213"/>
    </row>
    <row r="557" spans="1:12" ht="14.25">
      <c r="A557" s="94"/>
      <c r="B557" s="25"/>
      <c r="C557" s="16" t="s">
        <v>601</v>
      </c>
      <c r="D557" s="15" t="s">
        <v>602</v>
      </c>
      <c r="E557" s="92" t="s">
        <v>21</v>
      </c>
      <c r="F557" s="78">
        <v>10</v>
      </c>
      <c r="G557" s="192"/>
      <c r="H557" s="79">
        <f t="shared" si="10"/>
        <v>0</v>
      </c>
      <c r="I557" s="80">
        <v>2</v>
      </c>
      <c r="J557" s="213"/>
      <c r="L557" s="20"/>
    </row>
    <row r="558" spans="1:12" ht="14.25">
      <c r="A558" s="94"/>
      <c r="B558" s="25"/>
      <c r="C558" s="16" t="s">
        <v>639</v>
      </c>
      <c r="D558" s="15" t="s">
        <v>640</v>
      </c>
      <c r="E558" s="92" t="s">
        <v>21</v>
      </c>
      <c r="F558" s="78">
        <v>10</v>
      </c>
      <c r="G558" s="192"/>
      <c r="H558" s="79">
        <f t="shared" si="10"/>
        <v>0</v>
      </c>
      <c r="I558" s="80">
        <v>2</v>
      </c>
      <c r="J558" s="213"/>
      <c r="L558" s="20"/>
    </row>
    <row r="559" spans="1:12" ht="14.25">
      <c r="A559" s="94"/>
      <c r="B559" s="25"/>
      <c r="C559" s="16" t="s">
        <v>603</v>
      </c>
      <c r="D559" s="15" t="s">
        <v>604</v>
      </c>
      <c r="E559" s="92" t="s">
        <v>21</v>
      </c>
      <c r="F559" s="78">
        <v>10</v>
      </c>
      <c r="G559" s="192"/>
      <c r="H559" s="79">
        <f t="shared" si="10"/>
        <v>0</v>
      </c>
      <c r="I559" s="80">
        <v>2</v>
      </c>
      <c r="J559" s="213"/>
      <c r="L559" s="20"/>
    </row>
    <row r="560" spans="1:12" ht="14.25">
      <c r="A560" s="94"/>
      <c r="B560" s="25"/>
      <c r="C560" s="16" t="s">
        <v>609</v>
      </c>
      <c r="D560" s="15" t="s">
        <v>610</v>
      </c>
      <c r="E560" s="92" t="s">
        <v>21</v>
      </c>
      <c r="F560" s="78">
        <v>10</v>
      </c>
      <c r="G560" s="192"/>
      <c r="H560" s="79">
        <f t="shared" si="10"/>
        <v>0</v>
      </c>
      <c r="I560" s="80">
        <v>2</v>
      </c>
      <c r="J560" s="213"/>
      <c r="L560" s="20"/>
    </row>
    <row r="561" spans="1:12" ht="14.25">
      <c r="A561" s="94"/>
      <c r="B561" s="25"/>
      <c r="C561" s="16" t="s">
        <v>611</v>
      </c>
      <c r="D561" s="15" t="s">
        <v>612</v>
      </c>
      <c r="E561" s="92" t="s">
        <v>21</v>
      </c>
      <c r="F561" s="78">
        <v>10</v>
      </c>
      <c r="G561" s="192"/>
      <c r="H561" s="79">
        <f t="shared" si="10"/>
        <v>0</v>
      </c>
      <c r="I561" s="80">
        <v>2</v>
      </c>
      <c r="J561" s="213"/>
      <c r="L561" s="20"/>
    </row>
    <row r="562" spans="1:12" ht="14.25">
      <c r="A562" s="94"/>
      <c r="B562" s="25"/>
      <c r="C562" s="16" t="s">
        <v>736</v>
      </c>
      <c r="D562" s="15" t="s">
        <v>782</v>
      </c>
      <c r="E562" s="92" t="s">
        <v>21</v>
      </c>
      <c r="F562" s="78">
        <v>10</v>
      </c>
      <c r="G562" s="192"/>
      <c r="H562" s="79">
        <f t="shared" si="10"/>
        <v>0</v>
      </c>
      <c r="I562" s="80">
        <v>2</v>
      </c>
      <c r="J562" s="213"/>
      <c r="L562" s="20"/>
    </row>
    <row r="563" spans="1:12" ht="14.25">
      <c r="A563" s="94"/>
      <c r="B563" s="25"/>
      <c r="C563" s="16" t="s">
        <v>613</v>
      </c>
      <c r="D563" s="15" t="s">
        <v>614</v>
      </c>
      <c r="E563" s="92" t="s">
        <v>21</v>
      </c>
      <c r="F563" s="78">
        <v>10</v>
      </c>
      <c r="G563" s="192"/>
      <c r="H563" s="79">
        <f t="shared" si="10"/>
        <v>0</v>
      </c>
      <c r="I563" s="80">
        <v>2</v>
      </c>
      <c r="J563" s="213"/>
      <c r="L563" s="20"/>
    </row>
    <row r="564" spans="1:12" ht="14.25">
      <c r="A564" s="94"/>
      <c r="B564" s="25"/>
      <c r="C564" s="16" t="s">
        <v>615</v>
      </c>
      <c r="D564" s="15" t="s">
        <v>616</v>
      </c>
      <c r="E564" s="92" t="s">
        <v>21</v>
      </c>
      <c r="F564" s="78">
        <v>10</v>
      </c>
      <c r="G564" s="192"/>
      <c r="H564" s="79">
        <f t="shared" si="10"/>
        <v>0</v>
      </c>
      <c r="I564" s="80">
        <v>2</v>
      </c>
      <c r="J564" s="213"/>
      <c r="L564" s="20"/>
    </row>
    <row r="565" spans="1:12" ht="14.25">
      <c r="A565" s="94"/>
      <c r="B565" s="25"/>
      <c r="C565" s="16" t="s">
        <v>617</v>
      </c>
      <c r="D565" s="15" t="s">
        <v>618</v>
      </c>
      <c r="E565" s="92" t="s">
        <v>21</v>
      </c>
      <c r="F565" s="78">
        <v>10</v>
      </c>
      <c r="G565" s="192"/>
      <c r="H565" s="79">
        <f t="shared" si="10"/>
        <v>0</v>
      </c>
      <c r="I565" s="80">
        <v>2</v>
      </c>
      <c r="J565" s="213"/>
      <c r="L565" s="20"/>
    </row>
    <row r="566" spans="1:12" ht="14.25">
      <c r="A566" s="94"/>
      <c r="B566" s="25"/>
      <c r="C566" s="16" t="s">
        <v>737</v>
      </c>
      <c r="D566" s="15" t="s">
        <v>783</v>
      </c>
      <c r="E566" s="92" t="s">
        <v>21</v>
      </c>
      <c r="F566" s="78">
        <v>10</v>
      </c>
      <c r="G566" s="192"/>
      <c r="H566" s="79">
        <f t="shared" si="10"/>
        <v>0</v>
      </c>
      <c r="I566" s="80">
        <v>2</v>
      </c>
      <c r="J566" s="213"/>
      <c r="L566" s="20"/>
    </row>
    <row r="567" spans="1:12" ht="14.25">
      <c r="A567" s="115" t="s">
        <v>738</v>
      </c>
      <c r="B567" s="24" t="s">
        <v>739</v>
      </c>
      <c r="C567" s="16" t="s">
        <v>613</v>
      </c>
      <c r="D567" s="15" t="s">
        <v>614</v>
      </c>
      <c r="E567" s="92" t="s">
        <v>21</v>
      </c>
      <c r="F567" s="78">
        <v>10</v>
      </c>
      <c r="G567" s="192"/>
      <c r="H567" s="79">
        <f t="shared" si="10"/>
        <v>0</v>
      </c>
      <c r="I567" s="80">
        <v>2</v>
      </c>
      <c r="J567" s="213"/>
      <c r="L567" s="20"/>
    </row>
    <row r="568" spans="1:12" ht="14.25">
      <c r="A568" s="94"/>
      <c r="B568" s="25"/>
      <c r="C568" s="16" t="s">
        <v>615</v>
      </c>
      <c r="D568" s="15" t="s">
        <v>616</v>
      </c>
      <c r="E568" s="92" t="s">
        <v>21</v>
      </c>
      <c r="F568" s="78">
        <v>10</v>
      </c>
      <c r="G568" s="192"/>
      <c r="H568" s="79">
        <f t="shared" si="10"/>
        <v>0</v>
      </c>
      <c r="I568" s="80">
        <v>2</v>
      </c>
      <c r="J568" s="213"/>
      <c r="L568" s="20"/>
    </row>
    <row r="569" spans="1:12" ht="14.25">
      <c r="A569" s="94"/>
      <c r="B569" s="25"/>
      <c r="C569" s="16" t="s">
        <v>583</v>
      </c>
      <c r="D569" s="15" t="s">
        <v>584</v>
      </c>
      <c r="E569" s="92" t="s">
        <v>21</v>
      </c>
      <c r="F569" s="78">
        <v>10</v>
      </c>
      <c r="G569" s="192"/>
      <c r="H569" s="79">
        <f t="shared" si="10"/>
        <v>0</v>
      </c>
      <c r="I569" s="80">
        <v>2</v>
      </c>
      <c r="J569" s="213"/>
      <c r="L569" s="20"/>
    </row>
    <row r="570" spans="1:12" ht="14.25">
      <c r="A570" s="94"/>
      <c r="B570" s="25"/>
      <c r="C570" s="16" t="s">
        <v>734</v>
      </c>
      <c r="D570" s="15" t="s">
        <v>780</v>
      </c>
      <c r="E570" s="92" t="s">
        <v>21</v>
      </c>
      <c r="F570" s="78">
        <v>10</v>
      </c>
      <c r="G570" s="192"/>
      <c r="H570" s="79">
        <f t="shared" si="10"/>
        <v>0</v>
      </c>
      <c r="I570" s="80">
        <v>2</v>
      </c>
      <c r="J570" s="213"/>
      <c r="L570" s="20"/>
    </row>
    <row r="571" spans="1:12" ht="14.25">
      <c r="A571" s="94"/>
      <c r="B571" s="25"/>
      <c r="C571" s="16" t="s">
        <v>585</v>
      </c>
      <c r="D571" s="15" t="s">
        <v>586</v>
      </c>
      <c r="E571" s="92" t="s">
        <v>21</v>
      </c>
      <c r="F571" s="78">
        <v>10</v>
      </c>
      <c r="G571" s="192"/>
      <c r="H571" s="79">
        <f t="shared" si="10"/>
        <v>0</v>
      </c>
      <c r="I571" s="80">
        <v>2</v>
      </c>
      <c r="J571" s="213"/>
      <c r="L571" s="20"/>
    </row>
    <row r="572" spans="1:12" ht="14.25">
      <c r="A572" s="94"/>
      <c r="B572" s="25"/>
      <c r="C572" s="16" t="s">
        <v>740</v>
      </c>
      <c r="D572" s="15" t="s">
        <v>784</v>
      </c>
      <c r="E572" s="92" t="s">
        <v>21</v>
      </c>
      <c r="F572" s="78">
        <v>10</v>
      </c>
      <c r="G572" s="192"/>
      <c r="H572" s="79">
        <f t="shared" si="10"/>
        <v>0</v>
      </c>
      <c r="I572" s="80">
        <v>2</v>
      </c>
      <c r="J572" s="213"/>
      <c r="L572" s="20"/>
    </row>
    <row r="573" spans="1:12" ht="14.25">
      <c r="A573" s="94"/>
      <c r="B573" s="25"/>
      <c r="C573" s="16" t="s">
        <v>597</v>
      </c>
      <c r="D573" s="15" t="s">
        <v>598</v>
      </c>
      <c r="E573" s="92" t="s">
        <v>21</v>
      </c>
      <c r="F573" s="78">
        <v>10</v>
      </c>
      <c r="G573" s="192"/>
      <c r="H573" s="79">
        <f t="shared" si="10"/>
        <v>0</v>
      </c>
      <c r="I573" s="80">
        <v>2</v>
      </c>
      <c r="J573" s="213"/>
      <c r="L573" s="20"/>
    </row>
    <row r="574" spans="1:12" ht="14.25">
      <c r="A574" s="95"/>
      <c r="B574" s="25"/>
      <c r="C574" s="16" t="s">
        <v>603</v>
      </c>
      <c r="D574" s="15" t="s">
        <v>604</v>
      </c>
      <c r="E574" s="92" t="s">
        <v>21</v>
      </c>
      <c r="F574" s="78">
        <v>10</v>
      </c>
      <c r="G574" s="192"/>
      <c r="H574" s="79">
        <f t="shared" si="10"/>
        <v>0</v>
      </c>
      <c r="I574" s="80">
        <v>2</v>
      </c>
      <c r="J574" s="213"/>
      <c r="L574" s="20"/>
    </row>
    <row r="575" spans="1:12" ht="14.25">
      <c r="A575" s="93" t="s">
        <v>621</v>
      </c>
      <c r="B575" s="41" t="s">
        <v>622</v>
      </c>
      <c r="C575" s="116" t="s">
        <v>623</v>
      </c>
      <c r="D575" s="42" t="s">
        <v>624</v>
      </c>
      <c r="E575" s="92" t="s">
        <v>21</v>
      </c>
      <c r="F575" s="78">
        <v>10</v>
      </c>
      <c r="G575" s="192"/>
      <c r="H575" s="79">
        <f t="shared" si="10"/>
        <v>0</v>
      </c>
      <c r="I575" s="80">
        <v>2</v>
      </c>
      <c r="J575" s="214"/>
      <c r="L575" s="20"/>
    </row>
    <row r="576" spans="1:12" ht="14.25">
      <c r="A576" s="113"/>
      <c r="B576" s="39"/>
      <c r="C576" s="116" t="s">
        <v>585</v>
      </c>
      <c r="D576" s="42" t="s">
        <v>586</v>
      </c>
      <c r="E576" s="16" t="s">
        <v>21</v>
      </c>
      <c r="F576" s="78">
        <v>10</v>
      </c>
      <c r="G576" s="192"/>
      <c r="H576" s="79">
        <f t="shared" si="10"/>
        <v>0</v>
      </c>
      <c r="I576" s="80">
        <v>2</v>
      </c>
      <c r="J576" s="209"/>
      <c r="L576" s="20"/>
    </row>
    <row r="577" spans="1:12" ht="14.25">
      <c r="A577" s="113"/>
      <c r="B577" s="39"/>
      <c r="C577" s="116" t="s">
        <v>625</v>
      </c>
      <c r="D577" s="42" t="s">
        <v>626</v>
      </c>
      <c r="E577" s="16" t="s">
        <v>21</v>
      </c>
      <c r="F577" s="78">
        <v>10</v>
      </c>
      <c r="G577" s="192"/>
      <c r="H577" s="79">
        <f t="shared" si="10"/>
        <v>0</v>
      </c>
      <c r="I577" s="80">
        <v>2</v>
      </c>
      <c r="J577" s="209"/>
      <c r="L577" s="20"/>
    </row>
    <row r="578" spans="1:12" ht="14.25">
      <c r="A578" s="113"/>
      <c r="B578" s="39"/>
      <c r="C578" s="116" t="s">
        <v>589</v>
      </c>
      <c r="D578" s="42" t="s">
        <v>590</v>
      </c>
      <c r="E578" s="16" t="s">
        <v>21</v>
      </c>
      <c r="F578" s="78">
        <v>10</v>
      </c>
      <c r="G578" s="192"/>
      <c r="H578" s="79">
        <f t="shared" si="10"/>
        <v>0</v>
      </c>
      <c r="I578" s="80">
        <v>2</v>
      </c>
      <c r="J578" s="209"/>
      <c r="L578" s="20"/>
    </row>
    <row r="579" spans="1:12" ht="14.25">
      <c r="A579" s="113"/>
      <c r="B579" s="39"/>
      <c r="C579" s="116" t="s">
        <v>627</v>
      </c>
      <c r="D579" s="42" t="s">
        <v>628</v>
      </c>
      <c r="E579" s="16" t="s">
        <v>21</v>
      </c>
      <c r="F579" s="78">
        <v>10</v>
      </c>
      <c r="G579" s="192"/>
      <c r="H579" s="79">
        <f t="shared" si="10"/>
        <v>0</v>
      </c>
      <c r="I579" s="80">
        <v>2</v>
      </c>
      <c r="J579" s="209"/>
      <c r="L579" s="20"/>
    </row>
    <row r="580" spans="1:12" ht="14.25">
      <c r="A580" s="113"/>
      <c r="B580" s="39"/>
      <c r="C580" s="116" t="s">
        <v>591</v>
      </c>
      <c r="D580" s="42" t="s">
        <v>592</v>
      </c>
      <c r="E580" s="16" t="s">
        <v>21</v>
      </c>
      <c r="F580" s="78">
        <v>10</v>
      </c>
      <c r="G580" s="192"/>
      <c r="H580" s="79">
        <f t="shared" si="10"/>
        <v>0</v>
      </c>
      <c r="I580" s="80">
        <v>2</v>
      </c>
      <c r="J580" s="209"/>
      <c r="L580" s="20"/>
    </row>
    <row r="581" spans="1:12" ht="14.25">
      <c r="A581" s="113"/>
      <c r="B581" s="39"/>
      <c r="C581" s="116" t="s">
        <v>629</v>
      </c>
      <c r="D581" s="42" t="s">
        <v>630</v>
      </c>
      <c r="E581" s="16" t="s">
        <v>21</v>
      </c>
      <c r="F581" s="78">
        <v>10</v>
      </c>
      <c r="G581" s="192"/>
      <c r="H581" s="79">
        <f t="shared" si="10"/>
        <v>0</v>
      </c>
      <c r="I581" s="80">
        <v>2</v>
      </c>
      <c r="J581" s="209"/>
      <c r="L581" s="20"/>
    </row>
    <row r="582" spans="1:12" ht="14.25">
      <c r="A582" s="113"/>
      <c r="B582" s="39"/>
      <c r="C582" s="116" t="s">
        <v>595</v>
      </c>
      <c r="D582" s="42" t="s">
        <v>596</v>
      </c>
      <c r="E582" s="16" t="s">
        <v>21</v>
      </c>
      <c r="F582" s="78">
        <v>10</v>
      </c>
      <c r="G582" s="192"/>
      <c r="H582" s="79">
        <f t="shared" si="10"/>
        <v>0</v>
      </c>
      <c r="I582" s="80">
        <v>2</v>
      </c>
      <c r="J582" s="209"/>
      <c r="L582" s="20"/>
    </row>
    <row r="583" spans="1:12" ht="14.25">
      <c r="A583" s="113"/>
      <c r="B583" s="39"/>
      <c r="C583" s="116" t="s">
        <v>631</v>
      </c>
      <c r="D583" s="42" t="s">
        <v>632</v>
      </c>
      <c r="E583" s="16" t="s">
        <v>21</v>
      </c>
      <c r="F583" s="78">
        <v>10</v>
      </c>
      <c r="G583" s="192"/>
      <c r="H583" s="79">
        <f t="shared" si="10"/>
        <v>0</v>
      </c>
      <c r="I583" s="80">
        <v>2</v>
      </c>
      <c r="J583" s="209"/>
      <c r="L583" s="20"/>
    </row>
    <row r="584" spans="1:12" ht="14.25">
      <c r="A584" s="113"/>
      <c r="B584" s="39"/>
      <c r="C584" s="116" t="s">
        <v>442</v>
      </c>
      <c r="D584" s="42" t="s">
        <v>443</v>
      </c>
      <c r="E584" s="16" t="s">
        <v>21</v>
      </c>
      <c r="F584" s="78">
        <v>10</v>
      </c>
      <c r="G584" s="192"/>
      <c r="H584" s="79">
        <f t="shared" si="10"/>
        <v>0</v>
      </c>
      <c r="I584" s="80">
        <v>2</v>
      </c>
      <c r="J584" s="209"/>
      <c r="L584" s="20"/>
    </row>
    <row r="585" spans="1:12" ht="14.25">
      <c r="A585" s="113"/>
      <c r="B585" s="39"/>
      <c r="C585" s="116" t="s">
        <v>633</v>
      </c>
      <c r="D585" s="42" t="s">
        <v>634</v>
      </c>
      <c r="E585" s="16" t="s">
        <v>21</v>
      </c>
      <c r="F585" s="78">
        <v>10</v>
      </c>
      <c r="G585" s="192"/>
      <c r="H585" s="79">
        <f t="shared" si="10"/>
        <v>0</v>
      </c>
      <c r="I585" s="80">
        <v>2</v>
      </c>
      <c r="J585" s="209"/>
      <c r="L585" s="20"/>
    </row>
    <row r="586" spans="1:12" ht="14.25">
      <c r="A586" s="113"/>
      <c r="B586" s="39"/>
      <c r="C586" s="116" t="s">
        <v>597</v>
      </c>
      <c r="D586" s="42" t="s">
        <v>598</v>
      </c>
      <c r="E586" s="16" t="s">
        <v>21</v>
      </c>
      <c r="F586" s="78">
        <v>10</v>
      </c>
      <c r="G586" s="192"/>
      <c r="H586" s="79">
        <f t="shared" si="10"/>
        <v>0</v>
      </c>
      <c r="I586" s="80">
        <v>2</v>
      </c>
      <c r="J586" s="209"/>
      <c r="L586" s="20"/>
    </row>
    <row r="587" spans="1:12" ht="14.25">
      <c r="A587" s="113"/>
      <c r="B587" s="39"/>
      <c r="C587" s="116" t="s">
        <v>635</v>
      </c>
      <c r="D587" s="42" t="s">
        <v>636</v>
      </c>
      <c r="E587" s="16" t="s">
        <v>21</v>
      </c>
      <c r="F587" s="78">
        <v>10</v>
      </c>
      <c r="G587" s="192"/>
      <c r="H587" s="79">
        <f t="shared" si="10"/>
        <v>0</v>
      </c>
      <c r="I587" s="80">
        <v>2</v>
      </c>
      <c r="J587" s="209"/>
      <c r="L587" s="20"/>
    </row>
    <row r="588" spans="1:12" ht="14.25">
      <c r="A588" s="113"/>
      <c r="B588" s="39"/>
      <c r="C588" s="116" t="s">
        <v>637</v>
      </c>
      <c r="D588" s="42" t="s">
        <v>638</v>
      </c>
      <c r="E588" s="16" t="s">
        <v>21</v>
      </c>
      <c r="F588" s="78">
        <v>10</v>
      </c>
      <c r="G588" s="192"/>
      <c r="H588" s="79">
        <f t="shared" si="10"/>
        <v>0</v>
      </c>
      <c r="I588" s="80">
        <v>2</v>
      </c>
      <c r="J588" s="209"/>
      <c r="L588" s="20"/>
    </row>
    <row r="589" spans="1:12" ht="14.25">
      <c r="A589" s="113"/>
      <c r="B589" s="39"/>
      <c r="C589" s="116" t="s">
        <v>601</v>
      </c>
      <c r="D589" s="42" t="s">
        <v>602</v>
      </c>
      <c r="E589" s="16" t="s">
        <v>21</v>
      </c>
      <c r="F589" s="78">
        <v>10</v>
      </c>
      <c r="G589" s="192"/>
      <c r="H589" s="79">
        <f t="shared" si="10"/>
        <v>0</v>
      </c>
      <c r="I589" s="80">
        <v>2</v>
      </c>
      <c r="J589" s="209"/>
      <c r="L589" s="20"/>
    </row>
    <row r="590" spans="1:12" ht="14.25">
      <c r="A590" s="113"/>
      <c r="B590" s="39"/>
      <c r="C590" s="116" t="s">
        <v>639</v>
      </c>
      <c r="D590" s="42" t="s">
        <v>640</v>
      </c>
      <c r="E590" s="16" t="s">
        <v>21</v>
      </c>
      <c r="F590" s="78">
        <v>10</v>
      </c>
      <c r="G590" s="192"/>
      <c r="H590" s="79">
        <f t="shared" si="10"/>
        <v>0</v>
      </c>
      <c r="I590" s="80">
        <v>2</v>
      </c>
      <c r="J590" s="209"/>
      <c r="L590" s="20"/>
    </row>
    <row r="591" spans="1:12" ht="14.25">
      <c r="A591" s="113"/>
      <c r="B591" s="39"/>
      <c r="C591" s="116" t="s">
        <v>456</v>
      </c>
      <c r="D591" s="42" t="s">
        <v>457</v>
      </c>
      <c r="E591" s="16" t="s">
        <v>21</v>
      </c>
      <c r="F591" s="78">
        <v>10</v>
      </c>
      <c r="G591" s="192"/>
      <c r="H591" s="79">
        <f t="shared" si="10"/>
        <v>0</v>
      </c>
      <c r="I591" s="80">
        <v>2</v>
      </c>
      <c r="J591" s="209"/>
      <c r="L591" s="20"/>
    </row>
    <row r="592" spans="1:12" ht="14.25">
      <c r="A592" s="113"/>
      <c r="B592" s="39"/>
      <c r="C592" s="116" t="s">
        <v>603</v>
      </c>
      <c r="D592" s="42" t="s">
        <v>604</v>
      </c>
      <c r="E592" s="16" t="s">
        <v>21</v>
      </c>
      <c r="F592" s="78">
        <v>10</v>
      </c>
      <c r="G592" s="192"/>
      <c r="H592" s="79">
        <f t="shared" si="10"/>
        <v>0</v>
      </c>
      <c r="I592" s="80">
        <v>2</v>
      </c>
      <c r="J592" s="209"/>
      <c r="L592" s="20"/>
    </row>
    <row r="593" spans="1:12" ht="14.25">
      <c r="A593" s="113"/>
      <c r="B593" s="39"/>
      <c r="C593" s="116" t="s">
        <v>641</v>
      </c>
      <c r="D593" s="42" t="s">
        <v>642</v>
      </c>
      <c r="E593" s="16" t="s">
        <v>21</v>
      </c>
      <c r="F593" s="78">
        <v>10</v>
      </c>
      <c r="G593" s="190"/>
      <c r="H593" s="79">
        <f t="shared" si="10"/>
        <v>0</v>
      </c>
      <c r="I593" s="80">
        <v>6</v>
      </c>
      <c r="J593" s="209"/>
      <c r="L593" s="20"/>
    </row>
    <row r="594" spans="1:12" ht="14.25">
      <c r="A594" s="113"/>
      <c r="B594" s="39"/>
      <c r="C594" s="116" t="s">
        <v>643</v>
      </c>
      <c r="D594" s="42" t="s">
        <v>644</v>
      </c>
      <c r="E594" s="16" t="s">
        <v>21</v>
      </c>
      <c r="F594" s="78">
        <v>70</v>
      </c>
      <c r="G594" s="190"/>
      <c r="H594" s="79">
        <f t="shared" si="10"/>
        <v>0</v>
      </c>
      <c r="I594" s="80">
        <v>8</v>
      </c>
      <c r="J594" s="209"/>
      <c r="L594" s="20"/>
    </row>
    <row r="595" spans="1:12" ht="14.25">
      <c r="A595" s="113"/>
      <c r="B595" s="39"/>
      <c r="C595" s="116" t="s">
        <v>645</v>
      </c>
      <c r="D595" s="42" t="s">
        <v>646</v>
      </c>
      <c r="E595" s="16" t="s">
        <v>21</v>
      </c>
      <c r="F595" s="78">
        <v>25</v>
      </c>
      <c r="G595" s="190"/>
      <c r="H595" s="79">
        <f t="shared" si="10"/>
        <v>0</v>
      </c>
      <c r="I595" s="80">
        <v>2</v>
      </c>
      <c r="J595" s="209"/>
      <c r="L595" s="20"/>
    </row>
    <row r="596" spans="1:12" ht="14.25">
      <c r="A596" s="113"/>
      <c r="B596" s="39"/>
      <c r="C596" s="116" t="s">
        <v>647</v>
      </c>
      <c r="D596" s="42" t="s">
        <v>648</v>
      </c>
      <c r="E596" s="16" t="s">
        <v>21</v>
      </c>
      <c r="F596" s="78">
        <v>25</v>
      </c>
      <c r="G596" s="190"/>
      <c r="H596" s="79">
        <f t="shared" si="10"/>
        <v>0</v>
      </c>
      <c r="I596" s="80">
        <v>2</v>
      </c>
      <c r="J596" s="209"/>
      <c r="L596" s="20"/>
    </row>
    <row r="597" spans="1:12" ht="14.25">
      <c r="A597" s="113"/>
      <c r="B597" s="39"/>
      <c r="C597" s="116" t="s">
        <v>649</v>
      </c>
      <c r="D597" s="42" t="s">
        <v>650</v>
      </c>
      <c r="E597" s="16" t="s">
        <v>21</v>
      </c>
      <c r="F597" s="78">
        <v>4</v>
      </c>
      <c r="G597" s="190"/>
      <c r="H597" s="79">
        <f t="shared" si="10"/>
        <v>0</v>
      </c>
      <c r="I597" s="80">
        <v>1</v>
      </c>
      <c r="J597" s="209"/>
      <c r="L597" s="20"/>
    </row>
    <row r="598" spans="1:12" ht="14.25">
      <c r="A598" s="113"/>
      <c r="B598" s="39"/>
      <c r="C598" s="116" t="s">
        <v>651</v>
      </c>
      <c r="D598" s="42" t="s">
        <v>652</v>
      </c>
      <c r="E598" s="16" t="s">
        <v>21</v>
      </c>
      <c r="F598" s="78">
        <v>50</v>
      </c>
      <c r="G598" s="190"/>
      <c r="H598" s="79">
        <f t="shared" si="10"/>
        <v>0</v>
      </c>
      <c r="I598" s="80">
        <v>6</v>
      </c>
      <c r="J598" s="209"/>
      <c r="L598" s="20"/>
    </row>
    <row r="599" spans="1:12" ht="14.25">
      <c r="A599" s="113"/>
      <c r="B599" s="39"/>
      <c r="C599" s="116" t="s">
        <v>653</v>
      </c>
      <c r="D599" s="42" t="s">
        <v>654</v>
      </c>
      <c r="E599" s="16" t="s">
        <v>21</v>
      </c>
      <c r="F599" s="78">
        <v>4</v>
      </c>
      <c r="G599" s="190"/>
      <c r="H599" s="79">
        <f t="shared" si="10"/>
        <v>0</v>
      </c>
      <c r="I599" s="80">
        <v>1</v>
      </c>
      <c r="J599" s="209"/>
      <c r="L599" s="20"/>
    </row>
    <row r="600" spans="1:12" ht="14.25">
      <c r="A600" s="113"/>
      <c r="B600" s="39"/>
      <c r="C600" s="116" t="s">
        <v>655</v>
      </c>
      <c r="D600" s="42" t="s">
        <v>656</v>
      </c>
      <c r="E600" s="16" t="s">
        <v>21</v>
      </c>
      <c r="F600" s="78">
        <v>8</v>
      </c>
      <c r="G600" s="190"/>
      <c r="H600" s="79">
        <f t="shared" si="10"/>
        <v>0</v>
      </c>
      <c r="I600" s="80">
        <v>1</v>
      </c>
      <c r="J600" s="209"/>
      <c r="L600" s="20"/>
    </row>
    <row r="601" spans="1:12" ht="14.25">
      <c r="A601" s="113"/>
      <c r="B601" s="39"/>
      <c r="C601" s="116" t="s">
        <v>657</v>
      </c>
      <c r="D601" s="42" t="s">
        <v>658</v>
      </c>
      <c r="E601" s="16" t="s">
        <v>21</v>
      </c>
      <c r="F601" s="78">
        <v>4</v>
      </c>
      <c r="G601" s="190"/>
      <c r="H601" s="79">
        <f t="shared" si="10"/>
        <v>0</v>
      </c>
      <c r="I601" s="80">
        <v>1</v>
      </c>
      <c r="J601" s="209"/>
      <c r="L601" s="20"/>
    </row>
    <row r="602" spans="1:12" ht="14.25">
      <c r="A602" s="113"/>
      <c r="B602" s="39"/>
      <c r="C602" s="116" t="s">
        <v>659</v>
      </c>
      <c r="D602" s="42" t="s">
        <v>660</v>
      </c>
      <c r="E602" s="16" t="s">
        <v>21</v>
      </c>
      <c r="F602" s="78">
        <v>4</v>
      </c>
      <c r="G602" s="190"/>
      <c r="H602" s="79">
        <f aca="true" t="shared" si="11" ref="H602:H657">F602*G602</f>
        <v>0</v>
      </c>
      <c r="I602" s="80">
        <v>1</v>
      </c>
      <c r="J602" s="209"/>
      <c r="L602" s="20"/>
    </row>
    <row r="603" spans="1:12" ht="14.25">
      <c r="A603" s="113"/>
      <c r="B603" s="39"/>
      <c r="C603" s="116" t="s">
        <v>661</v>
      </c>
      <c r="D603" s="42" t="s">
        <v>662</v>
      </c>
      <c r="E603" s="16" t="s">
        <v>21</v>
      </c>
      <c r="F603" s="78">
        <v>4</v>
      </c>
      <c r="G603" s="190"/>
      <c r="H603" s="79">
        <f t="shared" si="11"/>
        <v>0</v>
      </c>
      <c r="I603" s="80">
        <v>1</v>
      </c>
      <c r="J603" s="209"/>
      <c r="L603" s="20"/>
    </row>
    <row r="604" spans="1:12" ht="14.25">
      <c r="A604" s="113"/>
      <c r="B604" s="39"/>
      <c r="C604" s="262" t="s">
        <v>663</v>
      </c>
      <c r="D604" s="41" t="s">
        <v>664</v>
      </c>
      <c r="E604" s="27" t="s">
        <v>21</v>
      </c>
      <c r="F604" s="82">
        <v>10</v>
      </c>
      <c r="G604" s="189"/>
      <c r="H604" s="83">
        <f t="shared" si="11"/>
        <v>0</v>
      </c>
      <c r="I604" s="84">
        <v>2</v>
      </c>
      <c r="J604" s="206"/>
      <c r="L604" s="20"/>
    </row>
    <row r="605" spans="1:12" ht="15" thickBot="1">
      <c r="A605" s="114"/>
      <c r="B605" s="40"/>
      <c r="C605" s="251" t="s">
        <v>665</v>
      </c>
      <c r="D605" s="252" t="s">
        <v>666</v>
      </c>
      <c r="E605" s="22" t="s">
        <v>21</v>
      </c>
      <c r="F605" s="138">
        <v>10</v>
      </c>
      <c r="G605" s="195"/>
      <c r="H605" s="139">
        <f t="shared" si="11"/>
        <v>0</v>
      </c>
      <c r="I605" s="140">
        <v>2</v>
      </c>
      <c r="J605" s="222"/>
      <c r="L605" s="20"/>
    </row>
    <row r="606" spans="1:12" ht="14.25">
      <c r="A606" s="100" t="s">
        <v>667</v>
      </c>
      <c r="B606" s="13" t="s">
        <v>668</v>
      </c>
      <c r="C606" s="101"/>
      <c r="D606" s="13"/>
      <c r="E606" s="12" t="s">
        <v>669</v>
      </c>
      <c r="F606" s="73">
        <v>11250</v>
      </c>
      <c r="G606" s="194"/>
      <c r="H606" s="74">
        <f t="shared" si="11"/>
        <v>0</v>
      </c>
      <c r="I606" s="75">
        <v>1000</v>
      </c>
      <c r="J606" s="225"/>
      <c r="L606" s="20"/>
    </row>
    <row r="607" spans="1:12" ht="22.5">
      <c r="A607" s="103" t="s">
        <v>670</v>
      </c>
      <c r="B607" s="15" t="s">
        <v>671</v>
      </c>
      <c r="C607" s="104"/>
      <c r="D607" s="15"/>
      <c r="E607" s="16" t="s">
        <v>21</v>
      </c>
      <c r="F607" s="78">
        <v>23750</v>
      </c>
      <c r="G607" s="190"/>
      <c r="H607" s="79">
        <f t="shared" si="11"/>
        <v>0</v>
      </c>
      <c r="I607" s="80">
        <v>2000</v>
      </c>
      <c r="J607" s="209"/>
      <c r="L607" s="20"/>
    </row>
    <row r="608" spans="1:12" ht="14.25">
      <c r="A608" s="117" t="s">
        <v>672</v>
      </c>
      <c r="B608" s="43" t="s">
        <v>673</v>
      </c>
      <c r="C608" s="16" t="s">
        <v>19</v>
      </c>
      <c r="D608" s="15" t="s">
        <v>674</v>
      </c>
      <c r="E608" s="77" t="s">
        <v>21</v>
      </c>
      <c r="F608" s="78">
        <v>4</v>
      </c>
      <c r="G608" s="188"/>
      <c r="H608" s="79">
        <f t="shared" si="11"/>
        <v>0</v>
      </c>
      <c r="I608" s="80">
        <v>1</v>
      </c>
      <c r="J608" s="204"/>
      <c r="L608" s="20"/>
    </row>
    <row r="609" spans="1:12" ht="14.25">
      <c r="A609" s="94"/>
      <c r="B609" s="25"/>
      <c r="C609" s="16" t="s">
        <v>22</v>
      </c>
      <c r="D609" s="15" t="s">
        <v>675</v>
      </c>
      <c r="E609" s="16" t="s">
        <v>21</v>
      </c>
      <c r="F609" s="78">
        <v>4</v>
      </c>
      <c r="G609" s="188"/>
      <c r="H609" s="79">
        <f t="shared" si="11"/>
        <v>0</v>
      </c>
      <c r="I609" s="80">
        <v>1</v>
      </c>
      <c r="J609" s="209"/>
      <c r="L609" s="20"/>
    </row>
    <row r="610" spans="1:12" ht="14.25">
      <c r="A610" s="94"/>
      <c r="B610" s="25"/>
      <c r="C610" s="16" t="s">
        <v>24</v>
      </c>
      <c r="D610" s="15" t="s">
        <v>676</v>
      </c>
      <c r="E610" s="16" t="s">
        <v>21</v>
      </c>
      <c r="F610" s="78">
        <v>4</v>
      </c>
      <c r="G610" s="188"/>
      <c r="H610" s="79">
        <f t="shared" si="11"/>
        <v>0</v>
      </c>
      <c r="I610" s="80">
        <v>1</v>
      </c>
      <c r="J610" s="209"/>
      <c r="L610" s="20"/>
    </row>
    <row r="611" spans="1:12" ht="14.25">
      <c r="A611" s="94"/>
      <c r="B611" s="25"/>
      <c r="C611" s="16" t="s">
        <v>26</v>
      </c>
      <c r="D611" s="15" t="s">
        <v>677</v>
      </c>
      <c r="E611" s="16" t="s">
        <v>21</v>
      </c>
      <c r="F611" s="78">
        <v>4</v>
      </c>
      <c r="G611" s="188"/>
      <c r="H611" s="79">
        <f t="shared" si="11"/>
        <v>0</v>
      </c>
      <c r="I611" s="80">
        <v>1</v>
      </c>
      <c r="J611" s="209"/>
      <c r="L611" s="20"/>
    </row>
    <row r="612" spans="1:12" ht="14.25">
      <c r="A612" s="94"/>
      <c r="B612" s="25"/>
      <c r="C612" s="16" t="s">
        <v>116</v>
      </c>
      <c r="D612" s="15" t="s">
        <v>678</v>
      </c>
      <c r="E612" s="16" t="s">
        <v>21</v>
      </c>
      <c r="F612" s="78">
        <v>21</v>
      </c>
      <c r="G612" s="188"/>
      <c r="H612" s="79">
        <f t="shared" si="11"/>
        <v>0</v>
      </c>
      <c r="I612" s="80">
        <v>3</v>
      </c>
      <c r="J612" s="209"/>
      <c r="L612" s="20"/>
    </row>
    <row r="613" spans="1:12" ht="14.25">
      <c r="A613" s="94"/>
      <c r="B613" s="25"/>
      <c r="C613" s="16" t="s">
        <v>246</v>
      </c>
      <c r="D613" s="15" t="s">
        <v>679</v>
      </c>
      <c r="E613" s="16" t="s">
        <v>21</v>
      </c>
      <c r="F613" s="78">
        <v>11</v>
      </c>
      <c r="G613" s="188"/>
      <c r="H613" s="79">
        <f t="shared" si="11"/>
        <v>0</v>
      </c>
      <c r="I613" s="80">
        <v>2</v>
      </c>
      <c r="J613" s="209"/>
      <c r="L613" s="20"/>
    </row>
    <row r="614" spans="1:12" ht="14.25">
      <c r="A614" s="95"/>
      <c r="B614" s="26"/>
      <c r="C614" s="16" t="s">
        <v>248</v>
      </c>
      <c r="D614" s="15" t="s">
        <v>680</v>
      </c>
      <c r="E614" s="16" t="s">
        <v>21</v>
      </c>
      <c r="F614" s="78">
        <v>11</v>
      </c>
      <c r="G614" s="188"/>
      <c r="H614" s="79">
        <f t="shared" si="11"/>
        <v>0</v>
      </c>
      <c r="I614" s="80">
        <v>2</v>
      </c>
      <c r="J614" s="209"/>
      <c r="L614" s="20"/>
    </row>
    <row r="615" spans="1:12" ht="14.25">
      <c r="A615" s="117" t="s">
        <v>681</v>
      </c>
      <c r="B615" s="271" t="s">
        <v>682</v>
      </c>
      <c r="C615" s="16" t="s">
        <v>19</v>
      </c>
      <c r="D615" s="15" t="s">
        <v>683</v>
      </c>
      <c r="E615" s="77" t="s">
        <v>21</v>
      </c>
      <c r="F615" s="78">
        <v>1445</v>
      </c>
      <c r="G615" s="188"/>
      <c r="H615" s="79">
        <f t="shared" si="11"/>
        <v>0</v>
      </c>
      <c r="I615" s="80">
        <v>100</v>
      </c>
      <c r="J615" s="205"/>
      <c r="L615" s="20"/>
    </row>
    <row r="616" spans="1:12" ht="14.25">
      <c r="A616" s="94"/>
      <c r="B616" s="25"/>
      <c r="C616" s="16" t="s">
        <v>22</v>
      </c>
      <c r="D616" s="15" t="s">
        <v>684</v>
      </c>
      <c r="E616" s="16" t="s">
        <v>21</v>
      </c>
      <c r="F616" s="78">
        <v>2607</v>
      </c>
      <c r="G616" s="190"/>
      <c r="H616" s="79">
        <f t="shared" si="11"/>
        <v>0</v>
      </c>
      <c r="I616" s="80">
        <v>100</v>
      </c>
      <c r="J616" s="209"/>
      <c r="L616" s="20"/>
    </row>
    <row r="617" spans="1:12" ht="14.25">
      <c r="A617" s="94"/>
      <c r="B617" s="25"/>
      <c r="C617" s="16" t="s">
        <v>24</v>
      </c>
      <c r="D617" s="15" t="s">
        <v>685</v>
      </c>
      <c r="E617" s="16" t="s">
        <v>21</v>
      </c>
      <c r="F617" s="78">
        <v>63</v>
      </c>
      <c r="G617" s="190"/>
      <c r="H617" s="79">
        <f t="shared" si="11"/>
        <v>0</v>
      </c>
      <c r="I617" s="80">
        <v>7</v>
      </c>
      <c r="J617" s="209"/>
      <c r="L617" s="20"/>
    </row>
    <row r="618" spans="1:12" ht="14.25">
      <c r="A618" s="95"/>
      <c r="B618" s="26"/>
      <c r="C618" s="16" t="s">
        <v>26</v>
      </c>
      <c r="D618" s="15" t="s">
        <v>686</v>
      </c>
      <c r="E618" s="16" t="s">
        <v>21</v>
      </c>
      <c r="F618" s="78">
        <v>326</v>
      </c>
      <c r="G618" s="190"/>
      <c r="H618" s="79">
        <f t="shared" si="11"/>
        <v>0</v>
      </c>
      <c r="I618" s="80">
        <v>35</v>
      </c>
      <c r="J618" s="209"/>
      <c r="L618" s="20"/>
    </row>
    <row r="619" spans="1:12" ht="14.25">
      <c r="A619" s="118" t="s">
        <v>687</v>
      </c>
      <c r="B619" s="24" t="s">
        <v>688</v>
      </c>
      <c r="C619" s="16" t="s">
        <v>19</v>
      </c>
      <c r="D619" s="15" t="s">
        <v>689</v>
      </c>
      <c r="E619" s="16" t="s">
        <v>21</v>
      </c>
      <c r="F619" s="78">
        <v>20</v>
      </c>
      <c r="G619" s="190"/>
      <c r="H619" s="79">
        <f t="shared" si="11"/>
        <v>0</v>
      </c>
      <c r="I619" s="80">
        <v>2</v>
      </c>
      <c r="J619" s="207"/>
      <c r="L619" s="20"/>
    </row>
    <row r="620" spans="1:12" ht="14.25">
      <c r="A620" s="94"/>
      <c r="B620" s="25"/>
      <c r="C620" s="16" t="s">
        <v>22</v>
      </c>
      <c r="D620" s="15" t="s">
        <v>690</v>
      </c>
      <c r="E620" s="16" t="s">
        <v>21</v>
      </c>
      <c r="F620" s="78">
        <v>21</v>
      </c>
      <c r="G620" s="190"/>
      <c r="H620" s="79">
        <f t="shared" si="11"/>
        <v>0</v>
      </c>
      <c r="I620" s="80">
        <v>3</v>
      </c>
      <c r="J620" s="209"/>
      <c r="L620" s="20"/>
    </row>
    <row r="621" spans="1:12" ht="14.25">
      <c r="A621" s="94"/>
      <c r="B621" s="25"/>
      <c r="C621" s="16" t="s">
        <v>24</v>
      </c>
      <c r="D621" s="15" t="s">
        <v>691</v>
      </c>
      <c r="E621" s="16" t="s">
        <v>21</v>
      </c>
      <c r="F621" s="78">
        <v>21</v>
      </c>
      <c r="G621" s="190"/>
      <c r="H621" s="79">
        <f t="shared" si="11"/>
        <v>0</v>
      </c>
      <c r="I621" s="80">
        <v>3</v>
      </c>
      <c r="J621" s="209"/>
      <c r="L621" s="20"/>
    </row>
    <row r="622" spans="1:12" ht="14.25">
      <c r="A622" s="94"/>
      <c r="B622" s="25"/>
      <c r="C622" s="16" t="s">
        <v>26</v>
      </c>
      <c r="D622" s="15" t="s">
        <v>692</v>
      </c>
      <c r="E622" s="16" t="s">
        <v>21</v>
      </c>
      <c r="F622" s="78">
        <v>20</v>
      </c>
      <c r="G622" s="190"/>
      <c r="H622" s="79">
        <f t="shared" si="11"/>
        <v>0</v>
      </c>
      <c r="I622" s="80">
        <v>2</v>
      </c>
      <c r="J622" s="209"/>
      <c r="L622" s="20"/>
    </row>
    <row r="623" spans="1:12" ht="14.25">
      <c r="A623" s="94"/>
      <c r="B623" s="25"/>
      <c r="C623" s="16" t="s">
        <v>116</v>
      </c>
      <c r="D623" s="15" t="s">
        <v>693</v>
      </c>
      <c r="E623" s="16" t="s">
        <v>21</v>
      </c>
      <c r="F623" s="78">
        <v>20</v>
      </c>
      <c r="G623" s="190"/>
      <c r="H623" s="79">
        <f t="shared" si="11"/>
        <v>0</v>
      </c>
      <c r="I623" s="80">
        <v>2</v>
      </c>
      <c r="J623" s="209"/>
      <c r="L623" s="20"/>
    </row>
    <row r="624" spans="1:12" ht="14.25">
      <c r="A624" s="94"/>
      <c r="B624" s="25"/>
      <c r="C624" s="16" t="s">
        <v>246</v>
      </c>
      <c r="D624" s="15" t="s">
        <v>694</v>
      </c>
      <c r="E624" s="16" t="s">
        <v>21</v>
      </c>
      <c r="F624" s="78">
        <v>21</v>
      </c>
      <c r="G624" s="190"/>
      <c r="H624" s="79">
        <f t="shared" si="11"/>
        <v>0</v>
      </c>
      <c r="I624" s="80">
        <v>3</v>
      </c>
      <c r="J624" s="209"/>
      <c r="L624" s="20"/>
    </row>
    <row r="625" spans="1:12" ht="14.25">
      <c r="A625" s="94"/>
      <c r="B625" s="25"/>
      <c r="C625" s="16" t="s">
        <v>248</v>
      </c>
      <c r="D625" s="15" t="s">
        <v>695</v>
      </c>
      <c r="E625" s="16" t="s">
        <v>21</v>
      </c>
      <c r="F625" s="78">
        <v>20</v>
      </c>
      <c r="G625" s="190"/>
      <c r="H625" s="79">
        <f t="shared" si="11"/>
        <v>0</v>
      </c>
      <c r="I625" s="80">
        <v>2</v>
      </c>
      <c r="J625" s="209"/>
      <c r="L625" s="20"/>
    </row>
    <row r="626" spans="1:12" ht="14.25">
      <c r="A626" s="95"/>
      <c r="B626" s="26"/>
      <c r="C626" s="16" t="s">
        <v>250</v>
      </c>
      <c r="D626" s="15" t="s">
        <v>696</v>
      </c>
      <c r="E626" s="16" t="s">
        <v>21</v>
      </c>
      <c r="F626" s="78">
        <v>20</v>
      </c>
      <c r="G626" s="190"/>
      <c r="H626" s="79">
        <f t="shared" si="11"/>
        <v>0</v>
      </c>
      <c r="I626" s="80">
        <v>2</v>
      </c>
      <c r="J626" s="209"/>
      <c r="L626" s="20"/>
    </row>
    <row r="627" spans="1:12" ht="22.5">
      <c r="A627" s="103" t="s">
        <v>697</v>
      </c>
      <c r="B627" s="15" t="s">
        <v>698</v>
      </c>
      <c r="C627" s="104"/>
      <c r="D627" s="15"/>
      <c r="E627" s="16" t="s">
        <v>21</v>
      </c>
      <c r="F627" s="78">
        <v>105</v>
      </c>
      <c r="G627" s="190"/>
      <c r="H627" s="79">
        <f t="shared" si="11"/>
        <v>0</v>
      </c>
      <c r="I627" s="80">
        <v>12</v>
      </c>
      <c r="J627" s="209"/>
      <c r="L627" s="20"/>
    </row>
    <row r="628" spans="1:12" ht="22.5">
      <c r="A628" s="103" t="s">
        <v>699</v>
      </c>
      <c r="B628" s="15" t="s">
        <v>700</v>
      </c>
      <c r="C628" s="104"/>
      <c r="D628" s="15"/>
      <c r="E628" s="16" t="s">
        <v>21</v>
      </c>
      <c r="F628" s="78">
        <v>420</v>
      </c>
      <c r="G628" s="190"/>
      <c r="H628" s="79">
        <f t="shared" si="11"/>
        <v>0</v>
      </c>
      <c r="I628" s="80">
        <v>45</v>
      </c>
      <c r="J628" s="209"/>
      <c r="L628" s="20"/>
    </row>
    <row r="629" spans="1:12" ht="22.5">
      <c r="A629" s="103" t="s">
        <v>701</v>
      </c>
      <c r="B629" s="15" t="s">
        <v>702</v>
      </c>
      <c r="C629" s="104"/>
      <c r="D629" s="15"/>
      <c r="E629" s="16" t="s">
        <v>21</v>
      </c>
      <c r="F629" s="78">
        <v>420</v>
      </c>
      <c r="G629" s="190"/>
      <c r="H629" s="79">
        <f t="shared" si="11"/>
        <v>0</v>
      </c>
      <c r="I629" s="80">
        <v>45</v>
      </c>
      <c r="J629" s="209"/>
      <c r="L629" s="20"/>
    </row>
    <row r="630" spans="1:12" ht="22.5">
      <c r="A630" s="103" t="s">
        <v>703</v>
      </c>
      <c r="B630" s="15" t="s">
        <v>704</v>
      </c>
      <c r="C630" s="104"/>
      <c r="D630" s="15"/>
      <c r="E630" s="16" t="s">
        <v>21</v>
      </c>
      <c r="F630" s="78">
        <v>105</v>
      </c>
      <c r="G630" s="190"/>
      <c r="H630" s="79">
        <f t="shared" si="11"/>
        <v>0</v>
      </c>
      <c r="I630" s="80">
        <v>12</v>
      </c>
      <c r="J630" s="209"/>
      <c r="L630" s="20"/>
    </row>
    <row r="631" spans="1:12" ht="22.5">
      <c r="A631" s="118" t="s">
        <v>705</v>
      </c>
      <c r="B631" s="19" t="s">
        <v>706</v>
      </c>
      <c r="C631" s="119"/>
      <c r="D631" s="19"/>
      <c r="E631" s="27" t="s">
        <v>21</v>
      </c>
      <c r="F631" s="78">
        <v>420</v>
      </c>
      <c r="G631" s="190"/>
      <c r="H631" s="79">
        <f t="shared" si="11"/>
        <v>0</v>
      </c>
      <c r="I631" s="80">
        <v>45</v>
      </c>
      <c r="J631" s="206"/>
      <c r="L631" s="20"/>
    </row>
    <row r="632" spans="1:12" ht="14.25">
      <c r="A632" s="103" t="s">
        <v>794</v>
      </c>
      <c r="B632" s="15" t="s">
        <v>823</v>
      </c>
      <c r="C632" s="104"/>
      <c r="D632" s="15"/>
      <c r="E632" s="16" t="s">
        <v>669</v>
      </c>
      <c r="F632" s="78">
        <v>1050</v>
      </c>
      <c r="G632" s="190"/>
      <c r="H632" s="79">
        <f t="shared" si="11"/>
        <v>0</v>
      </c>
      <c r="I632" s="80">
        <v>100</v>
      </c>
      <c r="J632" s="209"/>
      <c r="L632" s="20"/>
    </row>
    <row r="633" spans="1:12" ht="22.5">
      <c r="A633" s="150" t="s">
        <v>881</v>
      </c>
      <c r="B633" s="31" t="s">
        <v>882</v>
      </c>
      <c r="C633" s="136"/>
      <c r="D633" s="31"/>
      <c r="E633" s="137" t="s">
        <v>21</v>
      </c>
      <c r="F633" s="138">
        <v>50</v>
      </c>
      <c r="G633" s="195"/>
      <c r="H633" s="139">
        <f t="shared" si="11"/>
        <v>0</v>
      </c>
      <c r="I633" s="140">
        <v>10</v>
      </c>
      <c r="J633" s="222"/>
      <c r="L633" s="20"/>
    </row>
    <row r="634" spans="1:12" ht="14.25">
      <c r="A634" s="150" t="s">
        <v>932</v>
      </c>
      <c r="B634" s="31" t="s">
        <v>933</v>
      </c>
      <c r="C634" s="136"/>
      <c r="D634" s="31"/>
      <c r="E634" s="137" t="s">
        <v>21</v>
      </c>
      <c r="F634" s="138">
        <v>50</v>
      </c>
      <c r="G634" s="195"/>
      <c r="H634" s="139">
        <f t="shared" si="11"/>
        <v>0</v>
      </c>
      <c r="I634" s="140">
        <v>5</v>
      </c>
      <c r="J634" s="222"/>
      <c r="L634" s="20"/>
    </row>
    <row r="635" spans="1:12" ht="22.5">
      <c r="A635" s="150" t="s">
        <v>934</v>
      </c>
      <c r="B635" s="31" t="s">
        <v>935</v>
      </c>
      <c r="C635" s="136"/>
      <c r="D635" s="31"/>
      <c r="E635" s="137" t="s">
        <v>21</v>
      </c>
      <c r="F635" s="138">
        <v>500</v>
      </c>
      <c r="G635" s="195"/>
      <c r="H635" s="139">
        <f t="shared" si="11"/>
        <v>0</v>
      </c>
      <c r="I635" s="140">
        <v>50</v>
      </c>
      <c r="J635" s="222"/>
      <c r="L635" s="20"/>
    </row>
    <row r="636" spans="1:12" ht="14.25">
      <c r="A636" s="150" t="s">
        <v>936</v>
      </c>
      <c r="B636" s="31" t="s">
        <v>937</v>
      </c>
      <c r="C636" s="136" t="s">
        <v>19</v>
      </c>
      <c r="D636" s="31" t="s">
        <v>938</v>
      </c>
      <c r="E636" s="137" t="s">
        <v>21</v>
      </c>
      <c r="F636" s="138">
        <v>30</v>
      </c>
      <c r="G636" s="195"/>
      <c r="H636" s="139">
        <f t="shared" si="11"/>
        <v>0</v>
      </c>
      <c r="I636" s="140">
        <v>3</v>
      </c>
      <c r="J636" s="222"/>
      <c r="L636" s="20"/>
    </row>
    <row r="637" spans="1:12" ht="15" thickBot="1">
      <c r="A637" s="150"/>
      <c r="B637" s="31"/>
      <c r="C637" s="136" t="s">
        <v>22</v>
      </c>
      <c r="D637" s="31" t="s">
        <v>939</v>
      </c>
      <c r="E637" s="137" t="s">
        <v>21</v>
      </c>
      <c r="F637" s="147">
        <v>30</v>
      </c>
      <c r="G637" s="196"/>
      <c r="H637" s="148">
        <f t="shared" si="11"/>
        <v>0</v>
      </c>
      <c r="I637" s="149">
        <v>3</v>
      </c>
      <c r="J637" s="223"/>
      <c r="L637" s="20"/>
    </row>
    <row r="638" spans="1:12" ht="14.25">
      <c r="A638" s="100" t="s">
        <v>707</v>
      </c>
      <c r="B638" s="13" t="s">
        <v>824</v>
      </c>
      <c r="C638" s="101"/>
      <c r="D638" s="13"/>
      <c r="E638" s="12" t="s">
        <v>669</v>
      </c>
      <c r="F638" s="73">
        <v>210</v>
      </c>
      <c r="G638" s="194"/>
      <c r="H638" s="74">
        <f t="shared" si="11"/>
        <v>0</v>
      </c>
      <c r="I638" s="75">
        <v>23</v>
      </c>
      <c r="J638" s="225"/>
      <c r="L638" s="20"/>
    </row>
    <row r="639" spans="1:12" ht="14.25">
      <c r="A639" s="103" t="s">
        <v>708</v>
      </c>
      <c r="B639" s="15" t="s">
        <v>825</v>
      </c>
      <c r="C639" s="104"/>
      <c r="D639" s="15"/>
      <c r="E639" s="16" t="s">
        <v>669</v>
      </c>
      <c r="F639" s="78">
        <v>6090</v>
      </c>
      <c r="G639" s="190"/>
      <c r="H639" s="79">
        <f t="shared" si="11"/>
        <v>0</v>
      </c>
      <c r="I639" s="80">
        <v>100</v>
      </c>
      <c r="J639" s="209"/>
      <c r="L639" s="20"/>
    </row>
    <row r="640" spans="1:12" ht="14.25">
      <c r="A640" s="103" t="s">
        <v>709</v>
      </c>
      <c r="B640" s="15" t="s">
        <v>826</v>
      </c>
      <c r="C640" s="104"/>
      <c r="D640" s="15"/>
      <c r="E640" s="16" t="s">
        <v>669</v>
      </c>
      <c r="F640" s="78">
        <v>6384</v>
      </c>
      <c r="G640" s="190"/>
      <c r="H640" s="79">
        <f t="shared" si="11"/>
        <v>0</v>
      </c>
      <c r="I640" s="80">
        <v>100</v>
      </c>
      <c r="J640" s="209"/>
      <c r="L640" s="20"/>
    </row>
    <row r="641" spans="1:12" ht="14.25">
      <c r="A641" s="103" t="s">
        <v>710</v>
      </c>
      <c r="B641" s="15" t="s">
        <v>827</v>
      </c>
      <c r="C641" s="104"/>
      <c r="D641" s="15"/>
      <c r="E641" s="16" t="s">
        <v>669</v>
      </c>
      <c r="F641" s="78">
        <v>37380</v>
      </c>
      <c r="G641" s="190"/>
      <c r="H641" s="79">
        <f t="shared" si="11"/>
        <v>0</v>
      </c>
      <c r="I641" s="80">
        <v>100</v>
      </c>
      <c r="J641" s="209"/>
      <c r="L641" s="20"/>
    </row>
    <row r="642" spans="1:12" ht="14.25">
      <c r="A642" s="103" t="s">
        <v>711</v>
      </c>
      <c r="B642" s="15" t="s">
        <v>828</v>
      </c>
      <c r="C642" s="104"/>
      <c r="D642" s="15"/>
      <c r="E642" s="16" t="s">
        <v>669</v>
      </c>
      <c r="F642" s="78">
        <v>2373</v>
      </c>
      <c r="G642" s="190"/>
      <c r="H642" s="79">
        <f t="shared" si="11"/>
        <v>0</v>
      </c>
      <c r="I642" s="80">
        <v>100</v>
      </c>
      <c r="J642" s="209"/>
      <c r="L642" s="20"/>
    </row>
    <row r="643" spans="1:12" ht="14.25">
      <c r="A643" s="103" t="s">
        <v>712</v>
      </c>
      <c r="B643" s="15" t="s">
        <v>829</v>
      </c>
      <c r="C643" s="104"/>
      <c r="D643" s="15"/>
      <c r="E643" s="16" t="s">
        <v>669</v>
      </c>
      <c r="F643" s="78">
        <v>13318</v>
      </c>
      <c r="G643" s="190"/>
      <c r="H643" s="79">
        <f t="shared" si="11"/>
        <v>0</v>
      </c>
      <c r="I643" s="80">
        <v>100</v>
      </c>
      <c r="J643" s="209"/>
      <c r="L643" s="20"/>
    </row>
    <row r="644" spans="1:12" ht="14.25">
      <c r="A644" s="103" t="s">
        <v>713</v>
      </c>
      <c r="B644" s="15" t="s">
        <v>714</v>
      </c>
      <c r="C644" s="104"/>
      <c r="D644" s="15"/>
      <c r="E644" s="16" t="s">
        <v>669</v>
      </c>
      <c r="F644" s="78">
        <v>210</v>
      </c>
      <c r="G644" s="190"/>
      <c r="H644" s="79">
        <f t="shared" si="11"/>
        <v>0</v>
      </c>
      <c r="I644" s="80">
        <v>23</v>
      </c>
      <c r="J644" s="209"/>
      <c r="L644" s="20"/>
    </row>
    <row r="645" spans="1:12" ht="14.25">
      <c r="A645" s="103" t="s">
        <v>715</v>
      </c>
      <c r="B645" s="15" t="s">
        <v>716</v>
      </c>
      <c r="C645" s="104"/>
      <c r="D645" s="15"/>
      <c r="E645" s="16" t="s">
        <v>669</v>
      </c>
      <c r="F645" s="78">
        <v>210</v>
      </c>
      <c r="G645" s="190"/>
      <c r="H645" s="79">
        <f t="shared" si="11"/>
        <v>0</v>
      </c>
      <c r="I645" s="80">
        <v>23</v>
      </c>
      <c r="J645" s="209"/>
      <c r="L645" s="20"/>
    </row>
    <row r="646" spans="1:12" ht="14.25">
      <c r="A646" s="103" t="s">
        <v>717</v>
      </c>
      <c r="B646" s="15" t="s">
        <v>718</v>
      </c>
      <c r="C646" s="104"/>
      <c r="D646" s="15"/>
      <c r="E646" s="16" t="s">
        <v>669</v>
      </c>
      <c r="F646" s="78">
        <v>1050</v>
      </c>
      <c r="G646" s="190"/>
      <c r="H646" s="79">
        <f t="shared" si="11"/>
        <v>0</v>
      </c>
      <c r="I646" s="80">
        <v>100</v>
      </c>
      <c r="J646" s="209"/>
      <c r="L646" s="20"/>
    </row>
    <row r="647" spans="1:12" ht="14.25">
      <c r="A647" s="103" t="s">
        <v>719</v>
      </c>
      <c r="B647" s="15" t="s">
        <v>720</v>
      </c>
      <c r="C647" s="104"/>
      <c r="D647" s="15"/>
      <c r="E647" s="16" t="s">
        <v>669</v>
      </c>
      <c r="F647" s="78">
        <v>420</v>
      </c>
      <c r="G647" s="190"/>
      <c r="H647" s="79">
        <f t="shared" si="11"/>
        <v>0</v>
      </c>
      <c r="I647" s="80">
        <v>45</v>
      </c>
      <c r="J647" s="209"/>
      <c r="L647" s="20"/>
    </row>
    <row r="648" spans="1:12" ht="14.25">
      <c r="A648" s="103" t="s">
        <v>721</v>
      </c>
      <c r="B648" s="15" t="s">
        <v>722</v>
      </c>
      <c r="C648" s="104"/>
      <c r="D648" s="15"/>
      <c r="E648" s="16" t="s">
        <v>669</v>
      </c>
      <c r="F648" s="78">
        <v>63</v>
      </c>
      <c r="G648" s="190"/>
      <c r="H648" s="79">
        <f t="shared" si="11"/>
        <v>0</v>
      </c>
      <c r="I648" s="80">
        <v>7</v>
      </c>
      <c r="J648" s="209"/>
      <c r="L648" s="20"/>
    </row>
    <row r="649" spans="1:12" ht="14.25">
      <c r="A649" s="103" t="s">
        <v>723</v>
      </c>
      <c r="B649" s="15" t="s">
        <v>724</v>
      </c>
      <c r="C649" s="104"/>
      <c r="D649" s="15"/>
      <c r="E649" s="16" t="s">
        <v>669</v>
      </c>
      <c r="F649" s="78">
        <v>16170</v>
      </c>
      <c r="G649" s="190"/>
      <c r="H649" s="79">
        <f t="shared" si="11"/>
        <v>0</v>
      </c>
      <c r="I649" s="80">
        <v>100</v>
      </c>
      <c r="J649" s="209"/>
      <c r="L649" s="20"/>
    </row>
    <row r="650" spans="1:12" ht="14.25">
      <c r="A650" s="103" t="s">
        <v>725</v>
      </c>
      <c r="B650" s="15" t="s">
        <v>726</v>
      </c>
      <c r="C650" s="104"/>
      <c r="D650" s="15"/>
      <c r="E650" s="16" t="s">
        <v>669</v>
      </c>
      <c r="F650" s="78">
        <v>6615</v>
      </c>
      <c r="G650" s="190"/>
      <c r="H650" s="79">
        <f t="shared" si="11"/>
        <v>0</v>
      </c>
      <c r="I650" s="80">
        <v>100</v>
      </c>
      <c r="J650" s="209"/>
      <c r="L650" s="20"/>
    </row>
    <row r="651" spans="1:12" ht="14.25">
      <c r="A651" s="103" t="s">
        <v>727</v>
      </c>
      <c r="B651" s="15" t="s">
        <v>728</v>
      </c>
      <c r="C651" s="104"/>
      <c r="D651" s="15"/>
      <c r="E651" s="16" t="s">
        <v>669</v>
      </c>
      <c r="F651" s="78">
        <v>210</v>
      </c>
      <c r="G651" s="190"/>
      <c r="H651" s="79">
        <f t="shared" si="11"/>
        <v>0</v>
      </c>
      <c r="I651" s="80">
        <v>23</v>
      </c>
      <c r="J651" s="209"/>
      <c r="L651" s="20"/>
    </row>
    <row r="652" spans="1:12" ht="14.25">
      <c r="A652" s="118" t="s">
        <v>729</v>
      </c>
      <c r="B652" s="19" t="s">
        <v>830</v>
      </c>
      <c r="C652" s="119"/>
      <c r="D652" s="19"/>
      <c r="E652" s="27" t="s">
        <v>730</v>
      </c>
      <c r="F652" s="78">
        <v>210</v>
      </c>
      <c r="G652" s="189"/>
      <c r="H652" s="79">
        <f t="shared" si="11"/>
        <v>0</v>
      </c>
      <c r="I652" s="80">
        <v>23</v>
      </c>
      <c r="J652" s="206"/>
      <c r="L652" s="20"/>
    </row>
    <row r="653" spans="1:12" ht="14.25">
      <c r="A653" s="103" t="s">
        <v>799</v>
      </c>
      <c r="B653" s="15" t="s">
        <v>800</v>
      </c>
      <c r="C653" s="152"/>
      <c r="D653" s="153"/>
      <c r="E653" s="154" t="s">
        <v>669</v>
      </c>
      <c r="F653" s="78">
        <v>105</v>
      </c>
      <c r="G653" s="199"/>
      <c r="H653" s="79">
        <f t="shared" si="11"/>
        <v>0</v>
      </c>
      <c r="I653" s="80">
        <v>12</v>
      </c>
      <c r="J653" s="227"/>
      <c r="L653" s="20"/>
    </row>
    <row r="654" spans="1:12" ht="14.25">
      <c r="A654" s="155" t="s">
        <v>894</v>
      </c>
      <c r="B654" s="19" t="s">
        <v>895</v>
      </c>
      <c r="C654" s="157"/>
      <c r="D654" s="158"/>
      <c r="E654" s="159" t="s">
        <v>669</v>
      </c>
      <c r="F654" s="82">
        <v>500</v>
      </c>
      <c r="G654" s="200"/>
      <c r="H654" s="79">
        <f t="shared" si="11"/>
        <v>0</v>
      </c>
      <c r="I654" s="84">
        <v>50</v>
      </c>
      <c r="J654" s="228"/>
      <c r="L654" s="20"/>
    </row>
    <row r="655" spans="1:12" ht="14.25">
      <c r="A655" s="151" t="s">
        <v>896</v>
      </c>
      <c r="B655" s="31" t="s">
        <v>897</v>
      </c>
      <c r="C655" s="166"/>
      <c r="D655" s="167"/>
      <c r="E655" s="168" t="s">
        <v>669</v>
      </c>
      <c r="F655" s="138">
        <v>500</v>
      </c>
      <c r="G655" s="201"/>
      <c r="H655" s="79">
        <f t="shared" si="11"/>
        <v>0</v>
      </c>
      <c r="I655" s="140">
        <v>50</v>
      </c>
      <c r="J655" s="229"/>
      <c r="L655" s="20"/>
    </row>
    <row r="656" spans="1:12" ht="14.25">
      <c r="A656" s="151" t="s">
        <v>930</v>
      </c>
      <c r="B656" s="31" t="s">
        <v>931</v>
      </c>
      <c r="C656" s="166"/>
      <c r="D656" s="167"/>
      <c r="E656" s="176" t="s">
        <v>669</v>
      </c>
      <c r="F656" s="138">
        <v>300</v>
      </c>
      <c r="G656" s="201"/>
      <c r="H656" s="83">
        <f t="shared" si="11"/>
        <v>0</v>
      </c>
      <c r="I656" s="140">
        <v>30</v>
      </c>
      <c r="J656" s="229"/>
      <c r="L656" s="20"/>
    </row>
    <row r="657" spans="1:12" ht="15" thickBot="1">
      <c r="A657" s="156" t="s">
        <v>972</v>
      </c>
      <c r="B657" s="146" t="s">
        <v>973</v>
      </c>
      <c r="C657" s="161"/>
      <c r="D657" s="272" t="s">
        <v>974</v>
      </c>
      <c r="E657" s="160" t="s">
        <v>669</v>
      </c>
      <c r="F657" s="147">
        <v>500</v>
      </c>
      <c r="G657" s="202"/>
      <c r="H657" s="88">
        <f t="shared" si="11"/>
        <v>0</v>
      </c>
      <c r="I657" s="149">
        <v>50</v>
      </c>
      <c r="J657" s="230"/>
      <c r="L657" s="20"/>
    </row>
    <row r="658" spans="1:10" ht="14.25">
      <c r="A658" s="45"/>
      <c r="B658" s="44" t="s">
        <v>1</v>
      </c>
      <c r="C658" s="45"/>
      <c r="D658" s="45"/>
      <c r="E658" s="45"/>
      <c r="F658" s="45"/>
      <c r="G658" s="120"/>
      <c r="H658" s="121">
        <f>SUM(H3:H657)</f>
        <v>0</v>
      </c>
      <c r="I658" s="45"/>
      <c r="J658" s="45"/>
    </row>
  </sheetData>
  <protectedRanges>
    <protectedRange sqref="A223:A232" name="Oblast1_1_1"/>
    <protectedRange sqref="A252" name="Oblast1_1_1_1"/>
    <protectedRange sqref="A233" name="Oblast1_1_1_2"/>
    <protectedRange sqref="A336:A372 C157:C159 C19:C20 A375:A390 C177:C182 C186:C188 C190:C191 C336:D374 C375:C391" name="Oblast1_1_1_3"/>
    <protectedRange sqref="A16" name="Oblast1_1_1_6"/>
    <protectedRange sqref="A28:A40" name="Oblast1_1_1_3_1"/>
    <protectedRange sqref="A18" name="Oblast1_1_1_4"/>
  </protectedRanges>
  <mergeCells count="1">
    <mergeCell ref="A1:J1"/>
  </mergeCells>
  <hyperlinks>
    <hyperlink ref="B415" r:id="rId1" display="http://katalogy.elzel.cz/KatalogDraha/cs/varianta-detail/default/209650"/>
    <hyperlink ref="B427" r:id="rId2" display="http://katalogy.elzel.cz/KatalogDraha/cs/varianta-detail/default/209650"/>
    <hyperlink ref="B170" r:id="rId3" display="http://katalogy.elzel.cz/KatalogDraha/cs/varianta-detail/default/209650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9" r:id="rId5"/>
  <headerFooter>
    <oddHeader>&amp;L&amp;"Verdana,Tučné"&amp;10Rámcová dohoda na dodávky trakčního materiálu a speciální technologie elektro III.</oddHeader>
    <oddFooter>&amp;CStrana &amp;P/&amp;N</oddFooter>
  </headerFooter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 topLeftCell="A1">
      <selection activeCell="E22" sqref="E22"/>
    </sheetView>
  </sheetViews>
  <sheetFormatPr defaultColWidth="8.796875" defaultRowHeight="14.25"/>
  <cols>
    <col min="1" max="1" width="3.59765625" style="0" customWidth="1"/>
    <col min="2" max="2" width="11.19921875" style="0" customWidth="1"/>
    <col min="3" max="3" width="30" style="0" customWidth="1"/>
    <col min="4" max="4" width="12" style="0" bestFit="1" customWidth="1"/>
    <col min="5" max="5" width="13" style="0" customWidth="1"/>
  </cols>
  <sheetData>
    <row r="1" spans="2:3" ht="14.25">
      <c r="B1" s="274" t="s">
        <v>1037</v>
      </c>
      <c r="C1" s="274"/>
    </row>
    <row r="2" spans="2:5" ht="15">
      <c r="B2" s="48" t="s">
        <v>747</v>
      </c>
      <c r="C2" s="49" t="s">
        <v>748</v>
      </c>
      <c r="D2" s="50" t="s">
        <v>833</v>
      </c>
      <c r="E2" s="49" t="s">
        <v>16</v>
      </c>
    </row>
    <row r="3" spans="2:5" ht="15.75" thickBot="1">
      <c r="B3" s="51"/>
      <c r="C3" s="52"/>
      <c r="D3" s="53"/>
      <c r="E3" s="52"/>
    </row>
    <row r="4" spans="2:5" ht="15">
      <c r="B4" s="54" t="s">
        <v>758</v>
      </c>
      <c r="C4" s="55" t="s">
        <v>759</v>
      </c>
      <c r="D4" s="56">
        <f>SUM(Položky!F3:F20)</f>
        <v>2647</v>
      </c>
      <c r="E4" s="57">
        <f>SUM(Položky!H3:H18)</f>
        <v>0</v>
      </c>
    </row>
    <row r="5" spans="2:5" ht="15.75" customHeight="1">
      <c r="B5" s="54" t="s">
        <v>760</v>
      </c>
      <c r="C5" s="58" t="s">
        <v>761</v>
      </c>
      <c r="D5" s="59">
        <f>SUM(Položky!F21:F45)</f>
        <v>5631</v>
      </c>
      <c r="E5" s="60">
        <f>SUM(Položky!H21:H42)</f>
        <v>0</v>
      </c>
    </row>
    <row r="6" spans="2:5" ht="15">
      <c r="B6" s="54" t="s">
        <v>751</v>
      </c>
      <c r="C6" s="58" t="s">
        <v>752</v>
      </c>
      <c r="D6" s="59">
        <f>SUM(Položky!F46:F88)</f>
        <v>4296</v>
      </c>
      <c r="E6" s="61">
        <f>SUM(Položky!H46:H88)</f>
        <v>0</v>
      </c>
    </row>
    <row r="7" spans="2:5" ht="15">
      <c r="B7" s="62" t="s">
        <v>837</v>
      </c>
      <c r="C7" s="58" t="s">
        <v>838</v>
      </c>
      <c r="D7" s="59">
        <f>SUM(Položky!F89:F169)</f>
        <v>863</v>
      </c>
      <c r="E7" s="61">
        <v>0</v>
      </c>
    </row>
    <row r="8" spans="2:5" ht="15">
      <c r="B8" s="62" t="s">
        <v>766</v>
      </c>
      <c r="C8" s="58" t="s">
        <v>767</v>
      </c>
      <c r="D8" s="59">
        <f>SUM(Položky!F170:F335)</f>
        <v>7288</v>
      </c>
      <c r="E8" s="61">
        <f>SUM(Položky!H170:H273)</f>
        <v>0</v>
      </c>
    </row>
    <row r="9" spans="2:5" ht="15">
      <c r="B9" s="62" t="s">
        <v>764</v>
      </c>
      <c r="C9" s="58" t="s">
        <v>765</v>
      </c>
      <c r="D9" s="63">
        <f>SUM(Položky!F336:F391)</f>
        <v>165</v>
      </c>
      <c r="E9" s="61">
        <f>SUM(Položky!H336:H391)</f>
        <v>0</v>
      </c>
    </row>
    <row r="10" spans="2:5" ht="15">
      <c r="B10" s="54" t="s">
        <v>757</v>
      </c>
      <c r="C10" s="64" t="s">
        <v>773</v>
      </c>
      <c r="D10" s="65">
        <f>SUM(Položky!F392:F440)</f>
        <v>5192</v>
      </c>
      <c r="E10" s="66">
        <f>SUM(Položky!H392:H440)</f>
        <v>0</v>
      </c>
    </row>
    <row r="11" spans="2:5" ht="15">
      <c r="B11" s="54" t="s">
        <v>749</v>
      </c>
      <c r="C11" s="58" t="s">
        <v>750</v>
      </c>
      <c r="D11" s="65">
        <f>SUM(Položky!F441:F515)</f>
        <v>154854</v>
      </c>
      <c r="E11" s="66">
        <f>SUM(Položky!H441:H513)</f>
        <v>0</v>
      </c>
    </row>
    <row r="12" spans="2:5" ht="15">
      <c r="B12" s="54" t="s">
        <v>755</v>
      </c>
      <c r="C12" s="58" t="s">
        <v>756</v>
      </c>
      <c r="D12" s="65">
        <f>SUM(Položky!F516:F605)</f>
        <v>1458</v>
      </c>
      <c r="E12" s="66">
        <f>SUM(Položky!H516:H605)</f>
        <v>0</v>
      </c>
    </row>
    <row r="13" spans="2:5" ht="15">
      <c r="B13" s="54" t="s">
        <v>762</v>
      </c>
      <c r="C13" s="58" t="s">
        <v>763</v>
      </c>
      <c r="D13" s="65">
        <f>SUM(Položky!F606:F637)</f>
        <v>42843</v>
      </c>
      <c r="E13" s="66">
        <f>SUM(Položky!H606:H632)</f>
        <v>0</v>
      </c>
    </row>
    <row r="14" spans="2:5" ht="15.75" thickBot="1">
      <c r="B14" s="54" t="s">
        <v>753</v>
      </c>
      <c r="C14" s="58" t="s">
        <v>754</v>
      </c>
      <c r="D14" s="65">
        <f>SUM(Položky!F638:F657)</f>
        <v>92818</v>
      </c>
      <c r="E14" s="66">
        <f>SUM(Položky!H638:H653)</f>
        <v>0</v>
      </c>
    </row>
    <row r="15" spans="2:5" ht="15">
      <c r="B15" s="67" t="s">
        <v>768</v>
      </c>
      <c r="C15" s="68"/>
      <c r="D15" s="69">
        <f>SUM(D4:D14)</f>
        <v>318055</v>
      </c>
      <c r="E15" s="70">
        <f>SUM(E4:E14)</f>
        <v>0</v>
      </c>
    </row>
  </sheetData>
  <protectedRanges>
    <protectedRange sqref="B4:B15" name="Oblast1_1_1"/>
  </protectedRanges>
  <mergeCells count="1">
    <mergeCell ref="B1:C1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2"/>
  <headerFooter>
    <oddHeader>&amp;LRámcová dohoda na dodávky trakčního materiálu a speciální technologie elektro III.</oddHeader>
    <oddFooter>&amp;CStrana &amp;P/&amp;N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Krčma Tomáš, Ing.</dc:creator>
  <cp:keywords/>
  <dc:description/>
  <cp:lastModifiedBy>Kubišta Bronislav</cp:lastModifiedBy>
  <cp:lastPrinted>2023-08-23T11:20:41Z</cp:lastPrinted>
  <dcterms:created xsi:type="dcterms:W3CDTF">2020-05-05T16:18:32Z</dcterms:created>
  <dcterms:modified xsi:type="dcterms:W3CDTF">2023-08-23T11:21:18Z</dcterms:modified>
  <cp:category/>
  <cp:version/>
  <cp:contentType/>
  <cp:contentStatus/>
</cp:coreProperties>
</file>