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al\Downloads\"/>
    </mc:Choice>
  </mc:AlternateContent>
  <bookViews>
    <workbookView xWindow="0" yWindow="0" windowWidth="23040" windowHeight="907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G35" i="1"/>
  <c r="I35" i="1" s="1"/>
  <c r="G36" i="1"/>
  <c r="I36" i="1" s="1"/>
  <c r="E27" i="1"/>
  <c r="G27" i="1" s="1"/>
  <c r="I27" i="1" s="1"/>
  <c r="E37" i="1"/>
  <c r="G37" i="1" s="1"/>
  <c r="I37" i="1" s="1"/>
  <c r="G24" i="1"/>
  <c r="I24" i="1" s="1"/>
  <c r="G23" i="1"/>
  <c r="I23" i="1" s="1"/>
  <c r="E25" i="1"/>
  <c r="G25" i="1" s="1"/>
  <c r="I25" i="1" s="1"/>
  <c r="E23" i="1"/>
  <c r="G20" i="1"/>
  <c r="I20" i="1" s="1"/>
  <c r="G21" i="1"/>
  <c r="I21" i="1" s="1"/>
  <c r="G19" i="1"/>
  <c r="I19" i="1" s="1"/>
  <c r="E17" i="1"/>
  <c r="G17" i="1" s="1"/>
  <c r="I17" i="1" s="1"/>
  <c r="G16" i="1"/>
  <c r="I16" i="1" s="1"/>
  <c r="E15" i="1"/>
  <c r="G15" i="1" s="1"/>
  <c r="I15" i="1" s="1"/>
  <c r="G11" i="1"/>
  <c r="I11" i="1" s="1"/>
  <c r="G12" i="1"/>
  <c r="I12" i="1" s="1"/>
  <c r="G13" i="1"/>
  <c r="I13" i="1" s="1"/>
  <c r="G10" i="1"/>
  <c r="I10" i="1" s="1"/>
  <c r="E13" i="1"/>
  <c r="E10" i="1"/>
  <c r="G8" i="1"/>
  <c r="I8" i="1" s="1"/>
  <c r="E7" i="1"/>
  <c r="G7" i="1" s="1"/>
  <c r="E8" i="1"/>
  <c r="I7" i="1" l="1"/>
  <c r="G40" i="1"/>
  <c r="I40" i="1"/>
</calcChain>
</file>

<file path=xl/sharedStrings.xml><?xml version="1.0" encoding="utf-8"?>
<sst xmlns="http://schemas.openxmlformats.org/spreadsheetml/2006/main" count="12" uniqueCount="7">
  <si>
    <t>řez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</si>
  <si>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</si>
  <si>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délka</t>
  </si>
  <si>
    <t>separační geotextilie (u konsolidační vrstvy)</t>
  </si>
  <si>
    <t>m</t>
  </si>
  <si>
    <t>geomříž</t>
  </si>
  <si>
    <t>plocha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</si>
</sst>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2" borderId="0" xfId="0" applyFill="1" applyAlignment="1">
      <alignment horizontal="center" textRotation="90" wrapText="1"/>
    </xf>
    <xf numFmtId="0" fontId="0" fillId="3" borderId="0" xfId="0" applyFill="1" applyAlignment="1">
      <alignment horizontal="center" textRotation="90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0"/>
  <sheetViews>
    <sheetView tabSelected="1" topLeftCell="A14" workbookViewId="0">
      <selection activeCell="J35" sqref="J35"/>
    </sheetView>
  </sheetViews>
  <sheetFormatPr defaultRowHeight="14.4" x14ac:dyDescent="0.3"/>
  <sheetData>
    <row r="3" spans="2:9" ht="105" customHeight="1" x14ac:dyDescent="0.3">
      <c r="E3" s="1"/>
      <c r="F3" s="6" t="s">
        <v>3</v>
      </c>
      <c r="G3" s="6"/>
      <c r="H3" s="7" t="s">
        <v>5</v>
      </c>
      <c r="I3" s="7"/>
    </row>
    <row r="4" spans="2:9" x14ac:dyDescent="0.3">
      <c r="E4" s="1"/>
      <c r="F4" s="1" t="s">
        <v>2</v>
      </c>
      <c r="G4" s="1" t="s">
        <v>6</v>
      </c>
      <c r="H4" s="1" t="s">
        <v>2</v>
      </c>
      <c r="I4" s="1" t="s">
        <v>6</v>
      </c>
    </row>
    <row r="5" spans="2:9" ht="16.2" x14ac:dyDescent="0.3">
      <c r="E5" s="1"/>
      <c r="F5" s="1" t="s">
        <v>4</v>
      </c>
      <c r="G5" s="1" t="s">
        <v>1</v>
      </c>
      <c r="H5" s="1" t="s">
        <v>4</v>
      </c>
      <c r="I5" s="1" t="s">
        <v>1</v>
      </c>
    </row>
    <row r="6" spans="2:9" x14ac:dyDescent="0.3">
      <c r="C6" s="1" t="s">
        <v>0</v>
      </c>
      <c r="E6" s="1" t="s">
        <v>2</v>
      </c>
      <c r="F6" s="1"/>
      <c r="G6" s="1"/>
    </row>
    <row r="7" spans="2:9" x14ac:dyDescent="0.3">
      <c r="B7" s="3">
        <v>53.146000000000001</v>
      </c>
      <c r="C7" s="3">
        <v>53.15</v>
      </c>
      <c r="D7" s="3"/>
      <c r="E7" s="1">
        <f>(C7-B7+(C8-C7)/2)*1000</f>
        <v>16.499999999997073</v>
      </c>
      <c r="F7" s="1">
        <v>9.0289999999999999</v>
      </c>
      <c r="G7" s="2">
        <f>E7*F7</f>
        <v>148.97849999997356</v>
      </c>
      <c r="H7" s="1">
        <v>7.96</v>
      </c>
      <c r="I7" s="2">
        <f>G7*H7</f>
        <v>1185.8688599997895</v>
      </c>
    </row>
    <row r="8" spans="2:9" x14ac:dyDescent="0.3">
      <c r="B8" s="3"/>
      <c r="C8" s="3">
        <v>53.174999999999997</v>
      </c>
      <c r="D8" s="3">
        <v>53.188000000000002</v>
      </c>
      <c r="E8" s="1">
        <f>(D8-C8+(C8-C7)/2)*1000</f>
        <v>25.500000000004519</v>
      </c>
      <c r="F8" s="1">
        <v>8.3089999999999993</v>
      </c>
      <c r="G8" s="2">
        <f>E8*F8</f>
        <v>211.87950000003752</v>
      </c>
      <c r="H8" s="1">
        <v>7.3090000000000002</v>
      </c>
      <c r="I8" s="2">
        <f t="shared" ref="I8" si="0">G8*H8</f>
        <v>1548.6272655002742</v>
      </c>
    </row>
    <row r="9" spans="2:9" x14ac:dyDescent="0.3">
      <c r="B9" s="3"/>
      <c r="C9" s="3"/>
      <c r="D9" s="3"/>
    </row>
    <row r="10" spans="2:9" x14ac:dyDescent="0.3">
      <c r="B10" s="3">
        <v>54.241999999999997</v>
      </c>
      <c r="C10" s="3">
        <v>54.25</v>
      </c>
      <c r="D10" s="3"/>
      <c r="E10" s="4">
        <f>(C10-B10+(C11-C10)/2)*1000</f>
        <v>20.500000000001961</v>
      </c>
      <c r="F10" s="1">
        <v>2.9449999999999998</v>
      </c>
      <c r="G10" s="2">
        <f>E10*F10</f>
        <v>60.372500000005772</v>
      </c>
      <c r="H10" s="1">
        <v>2.9849999999999999</v>
      </c>
      <c r="I10" s="2">
        <f>G10*H10</f>
        <v>180.21191250001723</v>
      </c>
    </row>
    <row r="11" spans="2:9" x14ac:dyDescent="0.3">
      <c r="B11" s="3"/>
      <c r="C11" s="3">
        <v>54.274999999999999</v>
      </c>
      <c r="D11" s="3"/>
      <c r="E11" s="4">
        <v>25</v>
      </c>
      <c r="F11" s="1">
        <v>3.3239999999999998</v>
      </c>
      <c r="G11" s="2">
        <f t="shared" ref="G11:G13" si="1">E11*F11</f>
        <v>83.1</v>
      </c>
      <c r="H11" s="1">
        <v>3.1970000000000001</v>
      </c>
      <c r="I11" s="2">
        <f t="shared" ref="I11" si="2">G11*H11</f>
        <v>265.67070000000001</v>
      </c>
    </row>
    <row r="12" spans="2:9" x14ac:dyDescent="0.3">
      <c r="B12" s="3"/>
      <c r="C12" s="3">
        <v>54.3</v>
      </c>
      <c r="D12" s="3"/>
      <c r="E12" s="4">
        <v>25</v>
      </c>
      <c r="F12" s="1">
        <v>5.5389999999999997</v>
      </c>
      <c r="G12" s="2">
        <f t="shared" si="1"/>
        <v>138.47499999999999</v>
      </c>
      <c r="H12" s="1">
        <v>4.0789999999999997</v>
      </c>
      <c r="I12" s="2">
        <f>G12*H12</f>
        <v>564.83952499999998</v>
      </c>
    </row>
    <row r="13" spans="2:9" x14ac:dyDescent="0.3">
      <c r="B13" s="3"/>
      <c r="C13" s="3">
        <v>54.325000000000003</v>
      </c>
      <c r="D13" s="3">
        <v>54.338000000000001</v>
      </c>
      <c r="E13" s="4">
        <f>(D13-C13+(C13-C12)/2)*1000</f>
        <v>25.500000000000966</v>
      </c>
      <c r="F13" s="1">
        <v>4.2519999999999998</v>
      </c>
      <c r="G13" s="2">
        <f t="shared" si="1"/>
        <v>108.42600000000411</v>
      </c>
      <c r="H13" s="1">
        <v>4.2510000000000003</v>
      </c>
      <c r="I13" s="2">
        <f t="shared" ref="I13" si="3">G13*H13</f>
        <v>460.91892600001751</v>
      </c>
    </row>
    <row r="15" spans="2:9" x14ac:dyDescent="0.3">
      <c r="B15" s="3">
        <v>56.093000000000004</v>
      </c>
      <c r="C15" s="3">
        <v>56.1</v>
      </c>
      <c r="E15" s="4">
        <f>(C15-B15+(C16-C15)/2)*1000</f>
        <v>19.499999999997186</v>
      </c>
      <c r="F15" s="1">
        <v>6.0960000000000001</v>
      </c>
      <c r="G15" s="2">
        <f>E15*F15</f>
        <v>118.87199999998285</v>
      </c>
      <c r="H15" s="1">
        <v>7.7629999999999999</v>
      </c>
      <c r="I15" s="2">
        <f>G15*H15</f>
        <v>922.80333599986682</v>
      </c>
    </row>
    <row r="16" spans="2:9" x14ac:dyDescent="0.3">
      <c r="C16" s="3">
        <v>56.125</v>
      </c>
      <c r="E16" s="4">
        <v>25</v>
      </c>
      <c r="F16" s="1">
        <v>5.601</v>
      </c>
      <c r="G16" s="2">
        <f>E16*F16</f>
        <v>140.02500000000001</v>
      </c>
      <c r="H16" s="1">
        <v>4.8849999999999998</v>
      </c>
      <c r="I16" s="2">
        <f t="shared" ref="I16:I17" si="4">G16*H16</f>
        <v>684.02212499999996</v>
      </c>
    </row>
    <row r="17" spans="2:9" x14ac:dyDescent="0.3">
      <c r="C17" s="3">
        <v>56.15</v>
      </c>
      <c r="D17" s="1">
        <v>56.17</v>
      </c>
      <c r="E17" s="4">
        <f>(D17-C17+(C17-C16)/2)*1000</f>
        <v>32.500000000002416</v>
      </c>
      <c r="F17" s="1">
        <v>4.8</v>
      </c>
      <c r="G17" s="2">
        <f>E17*F17</f>
        <v>156.0000000000116</v>
      </c>
      <c r="H17" s="1">
        <v>3.9990000000000001</v>
      </c>
      <c r="I17" s="2">
        <f t="shared" si="4"/>
        <v>623.84400000004644</v>
      </c>
    </row>
    <row r="19" spans="2:9" x14ac:dyDescent="0.3">
      <c r="C19" s="3">
        <v>57.55</v>
      </c>
      <c r="E19" s="1">
        <v>25</v>
      </c>
      <c r="F19" s="1">
        <v>3.536</v>
      </c>
      <c r="G19" s="2">
        <f>E19*F19</f>
        <v>88.4</v>
      </c>
      <c r="H19" s="1">
        <v>2.7410000000000001</v>
      </c>
      <c r="I19" s="2">
        <f>G19*H19</f>
        <v>242.30440000000002</v>
      </c>
    </row>
    <row r="20" spans="2:9" x14ac:dyDescent="0.3">
      <c r="C20" s="3">
        <v>57.575000000000003</v>
      </c>
      <c r="E20" s="1">
        <v>25</v>
      </c>
      <c r="F20" s="1">
        <v>3.55</v>
      </c>
      <c r="G20" s="2">
        <f t="shared" ref="G20:G21" si="5">E20*F20</f>
        <v>88.75</v>
      </c>
      <c r="H20" s="1">
        <v>2.2599999999999998</v>
      </c>
      <c r="I20" s="2">
        <f t="shared" ref="I20:I21" si="6">G20*H20</f>
        <v>200.57499999999999</v>
      </c>
    </row>
    <row r="21" spans="2:9" x14ac:dyDescent="0.3">
      <c r="C21" s="3">
        <v>57.6</v>
      </c>
      <c r="E21" s="1">
        <v>25</v>
      </c>
      <c r="F21" s="1">
        <v>4.0949999999999998</v>
      </c>
      <c r="G21" s="2">
        <f t="shared" si="5"/>
        <v>102.375</v>
      </c>
      <c r="H21" s="1">
        <v>2.7189999999999999</v>
      </c>
      <c r="I21" s="2">
        <f t="shared" si="6"/>
        <v>278.35762499999998</v>
      </c>
    </row>
    <row r="23" spans="2:9" x14ac:dyDescent="0.3">
      <c r="B23" s="3">
        <v>58.423000000000002</v>
      </c>
      <c r="C23" s="3">
        <v>58.424999999999997</v>
      </c>
      <c r="E23" s="4">
        <f>(C23-B23+(C24-C23)/2)*1000</f>
        <v>14.499999999998181</v>
      </c>
      <c r="F23" s="1">
        <v>6.9089999999999998</v>
      </c>
      <c r="G23" s="2">
        <f>E23*F23</f>
        <v>100.18049999998743</v>
      </c>
      <c r="H23" s="1">
        <v>5.4610000000000003</v>
      </c>
      <c r="I23" s="2">
        <f>G23*H23</f>
        <v>547.08571049993145</v>
      </c>
    </row>
    <row r="24" spans="2:9" x14ac:dyDescent="0.3">
      <c r="C24" s="3">
        <v>58.45</v>
      </c>
      <c r="E24" s="4">
        <v>25</v>
      </c>
      <c r="F24" s="1">
        <v>6.5519999999999996</v>
      </c>
      <c r="G24" s="2">
        <f t="shared" ref="G24:G25" si="7">E24*F24</f>
        <v>163.79999999999998</v>
      </c>
      <c r="H24" s="1">
        <v>5.125</v>
      </c>
      <c r="I24" s="2">
        <f t="shared" ref="I24:I25" si="8">G24*H24</f>
        <v>839.47499999999991</v>
      </c>
    </row>
    <row r="25" spans="2:9" x14ac:dyDescent="0.3">
      <c r="C25" s="3">
        <v>58.475000000000001</v>
      </c>
      <c r="D25" s="1">
        <v>58.491</v>
      </c>
      <c r="E25" s="4">
        <f>(D25-C25+(C25-C24)/2)*1000</f>
        <v>28.499999999997527</v>
      </c>
      <c r="F25" s="1">
        <v>5.5970000000000004</v>
      </c>
      <c r="G25" s="2">
        <f t="shared" si="7"/>
        <v>159.51449999998619</v>
      </c>
      <c r="H25" s="1">
        <v>4.3869999999999996</v>
      </c>
      <c r="I25" s="2">
        <f t="shared" si="8"/>
        <v>699.79011149993937</v>
      </c>
    </row>
    <row r="27" spans="2:9" x14ac:dyDescent="0.3">
      <c r="B27" s="3">
        <v>58.542000000000002</v>
      </c>
      <c r="C27" s="3">
        <v>58.55</v>
      </c>
      <c r="E27" s="4">
        <f>(C27-B27+(C28-C27)/2)*1000</f>
        <v>20.499999999998408</v>
      </c>
      <c r="F27" s="4">
        <v>6.2530000000000001</v>
      </c>
      <c r="G27" s="2">
        <f>E27*F27</f>
        <v>128.18649999999005</v>
      </c>
      <c r="H27" s="1">
        <v>6.8769999999999998</v>
      </c>
      <c r="I27" s="2">
        <f>G27*H27</f>
        <v>881.53856049993158</v>
      </c>
    </row>
    <row r="28" spans="2:9" x14ac:dyDescent="0.3">
      <c r="C28" s="3">
        <v>58.575000000000003</v>
      </c>
      <c r="E28" s="1">
        <v>25</v>
      </c>
      <c r="F28" s="4">
        <v>6.4219999999999997</v>
      </c>
      <c r="G28" s="2">
        <f t="shared" ref="G28:I37" si="9">E28*F28</f>
        <v>160.54999999999998</v>
      </c>
      <c r="H28" s="1">
        <v>5.0439999999999996</v>
      </c>
      <c r="I28" s="2">
        <f t="shared" si="9"/>
        <v>809.8141999999998</v>
      </c>
    </row>
    <row r="29" spans="2:9" x14ac:dyDescent="0.3">
      <c r="C29" s="3">
        <v>58.6</v>
      </c>
      <c r="D29" s="1"/>
      <c r="E29" s="1">
        <v>25</v>
      </c>
      <c r="F29" s="4">
        <v>6.7859999999999996</v>
      </c>
      <c r="G29" s="2">
        <f t="shared" si="9"/>
        <v>169.64999999999998</v>
      </c>
      <c r="H29" s="1">
        <v>5.2720000000000002</v>
      </c>
      <c r="I29" s="2">
        <f t="shared" si="9"/>
        <v>894.39479999999992</v>
      </c>
    </row>
    <row r="30" spans="2:9" x14ac:dyDescent="0.3">
      <c r="C30" s="3">
        <v>58.625</v>
      </c>
      <c r="E30" s="1">
        <v>25</v>
      </c>
      <c r="F30" s="4">
        <v>4.1139999999999999</v>
      </c>
      <c r="G30" s="2">
        <f t="shared" si="9"/>
        <v>102.85</v>
      </c>
      <c r="H30" s="1">
        <v>3.3140000000000001</v>
      </c>
      <c r="I30" s="2">
        <f t="shared" si="9"/>
        <v>340.8449</v>
      </c>
    </row>
    <row r="31" spans="2:9" x14ac:dyDescent="0.3">
      <c r="C31" s="3">
        <v>58.65</v>
      </c>
      <c r="E31" s="1">
        <v>25</v>
      </c>
      <c r="F31" s="4">
        <v>4.952</v>
      </c>
      <c r="G31" s="2">
        <f t="shared" si="9"/>
        <v>123.8</v>
      </c>
      <c r="H31" s="1">
        <v>3.9620000000000002</v>
      </c>
      <c r="I31" s="2">
        <f t="shared" si="9"/>
        <v>490.49560000000002</v>
      </c>
    </row>
    <row r="32" spans="2:9" x14ac:dyDescent="0.3">
      <c r="C32" s="3">
        <v>58.674999999999997</v>
      </c>
      <c r="E32" s="1">
        <v>25</v>
      </c>
      <c r="F32" s="4">
        <v>5.7759999999999998</v>
      </c>
      <c r="G32" s="2">
        <f t="shared" si="9"/>
        <v>144.4</v>
      </c>
      <c r="H32" s="1">
        <v>4.3680000000000003</v>
      </c>
      <c r="I32" s="2">
        <f t="shared" si="9"/>
        <v>630.7392000000001</v>
      </c>
    </row>
    <row r="33" spans="3:9" x14ac:dyDescent="0.3">
      <c r="C33" s="3">
        <v>58.7</v>
      </c>
      <c r="E33" s="1">
        <v>25</v>
      </c>
      <c r="F33" s="4">
        <v>6.1689999999999996</v>
      </c>
      <c r="G33" s="2">
        <f t="shared" si="9"/>
        <v>154.22499999999999</v>
      </c>
      <c r="H33" s="1">
        <v>4.859</v>
      </c>
      <c r="I33" s="2">
        <f t="shared" si="9"/>
        <v>749.37927500000001</v>
      </c>
    </row>
    <row r="34" spans="3:9" x14ac:dyDescent="0.3">
      <c r="C34" s="3">
        <v>58.725000000000001</v>
      </c>
      <c r="E34" s="1">
        <v>25</v>
      </c>
      <c r="F34" s="4">
        <v>4.6219999999999999</v>
      </c>
      <c r="G34" s="2">
        <f t="shared" si="9"/>
        <v>115.55</v>
      </c>
      <c r="H34" s="1">
        <v>3.6179999999999999</v>
      </c>
      <c r="I34" s="2">
        <f t="shared" si="9"/>
        <v>418.05989999999997</v>
      </c>
    </row>
    <row r="35" spans="3:9" x14ac:dyDescent="0.3">
      <c r="C35" s="3">
        <v>58.75</v>
      </c>
      <c r="E35" s="1">
        <v>25</v>
      </c>
      <c r="F35" s="4">
        <v>4.867</v>
      </c>
      <c r="G35" s="2">
        <f t="shared" si="9"/>
        <v>121.675</v>
      </c>
      <c r="H35" s="1">
        <v>3.9670000000000001</v>
      </c>
      <c r="I35" s="2">
        <f t="shared" si="9"/>
        <v>482.68472500000001</v>
      </c>
    </row>
    <row r="36" spans="3:9" x14ac:dyDescent="0.3">
      <c r="C36" s="3">
        <v>58.774999999999999</v>
      </c>
      <c r="E36" s="1">
        <v>25</v>
      </c>
      <c r="F36" s="4">
        <v>6.806</v>
      </c>
      <c r="G36" s="2">
        <f t="shared" si="9"/>
        <v>170.15</v>
      </c>
      <c r="H36" s="1">
        <v>7.3659999999999997</v>
      </c>
      <c r="I36" s="2">
        <f t="shared" si="9"/>
        <v>1253.3249000000001</v>
      </c>
    </row>
    <row r="37" spans="3:9" x14ac:dyDescent="0.3">
      <c r="C37" s="3">
        <v>58.800000000000097</v>
      </c>
      <c r="D37" s="1">
        <v>58.814999999999998</v>
      </c>
      <c r="E37" s="4">
        <f>(D37-C37+(C37-C36)/2)*1000</f>
        <v>27.49999999995012</v>
      </c>
      <c r="F37" s="4">
        <v>6.1130000000000004</v>
      </c>
      <c r="G37" s="2">
        <f t="shared" si="9"/>
        <v>168.10749999969511</v>
      </c>
      <c r="H37" s="1">
        <v>4.8250000000000002</v>
      </c>
      <c r="I37" s="2">
        <f t="shared" si="9"/>
        <v>811.11868749852897</v>
      </c>
    </row>
    <row r="39" spans="3:9" ht="15" thickBot="1" x14ac:dyDescent="0.35"/>
    <row r="40" spans="3:9" ht="15" thickBot="1" x14ac:dyDescent="0.35">
      <c r="G40" s="5">
        <f>SUM(G7:G37)</f>
        <v>3428.2924999996744</v>
      </c>
      <c r="I40" s="5">
        <f>SUM(I7:I37)</f>
        <v>17006.789244998341</v>
      </c>
    </row>
  </sheetData>
  <mergeCells count="2">
    <mergeCell ref="F3:G3"/>
    <mergeCell ref="H3:I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SUDOP BRNO,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Michal</dc:creator>
  <cp:lastModifiedBy>Michal</cp:lastModifiedBy>
  <dcterms:created xsi:type="dcterms:W3CDTF">2023-08-28T09:18:05Z</dcterms:created>
  <dcterms:modified xsi:type="dcterms:W3CDTF">2023-09-01T09:11:04Z</dcterms:modified>
</cp:coreProperties>
</file>