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480" yWindow="3015" windowWidth="21600" windowHeight="11385" activeTab="0"/>
  </bookViews>
  <sheets>
    <sheet name="Seznam IPTV kampaň 2023-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<sst xmlns="http://schemas.openxmlformats.org/spreadsheetml/2006/main" count="61" uniqueCount="34">
  <si>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Měřený úsek</t>
  </si>
  <si>
    <t>Délka měřených úseků ve všech kolejích (km)</t>
  </si>
  <si>
    <t>Typ sestavy TV</t>
  </si>
  <si>
    <t>Napětí TV                 (kV)</t>
  </si>
  <si>
    <t>Max. rychlost Vk (km/h)</t>
  </si>
  <si>
    <t>Typ tratě</t>
  </si>
  <si>
    <t>ID</t>
  </si>
  <si>
    <t>Od</t>
  </si>
  <si>
    <t>km</t>
  </si>
  <si>
    <t>Do</t>
  </si>
  <si>
    <t>kolej</t>
  </si>
  <si>
    <t xml:space="preserve">Vlkov </t>
  </si>
  <si>
    <t>Říkonín</t>
  </si>
  <si>
    <t>1, 2</t>
  </si>
  <si>
    <t>„S"</t>
  </si>
  <si>
    <t>dvoukolejná</t>
  </si>
  <si>
    <t>Křižanov</t>
  </si>
  <si>
    <t>Sklené</t>
  </si>
  <si>
    <t>Hořovice - TT Zdice</t>
  </si>
  <si>
    <t>Kařízek - SpS Osek</t>
  </si>
  <si>
    <t>Zdice - SpS Osek</t>
  </si>
  <si>
    <t>Rokycany</t>
  </si>
  <si>
    <t>Ejpovice</t>
  </si>
  <si>
    <t xml:space="preserve">Ejpovice </t>
  </si>
  <si>
    <t xml:space="preserve">Plzeň </t>
  </si>
  <si>
    <t>Uzel Plzeň, 3. Stavba</t>
  </si>
  <si>
    <t>Sudoměřice</t>
  </si>
  <si>
    <t>Votice</t>
  </si>
  <si>
    <t>Soběslav</t>
  </si>
  <si>
    <t>Doubí</t>
  </si>
  <si>
    <t>Chodová Planá</t>
  </si>
  <si>
    <t xml:space="preserve">Mariánské Lázně </t>
  </si>
  <si>
    <t xml:space="preserve">jednokolejná </t>
  </si>
  <si>
    <r>
      <t xml:space="preserve">Seznam úseků pro měření naklápěcí soupravou </t>
    </r>
    <r>
      <rPr>
        <sz val="10"/>
        <color theme="1"/>
        <rFont val="Verdana"/>
        <family val="2"/>
      </rPr>
      <t>- Příloha č. 1 Zadávací dokumentace a zároveň příloha č. 1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</si>
</sst>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0"/>
      <color theme="1"/>
      <name val="Verdana"/>
      <family val="2"/>
    </font>
    <font>
      <sz val="10"/>
      <name val="Arial"/>
      <family val="2"/>
    </font>
    <font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F10" sqref="F10"/>
    </sheetView>
  </sheetViews>
  <sheetFormatPr defaultColWidth="9.00390625" defaultRowHeight="12.75"/>
  <cols>
    <col min="2" max="2" width="18.50390625" style="1" customWidth="1"/>
    <col min="3" max="3" width="9.00390625" style="2" customWidth="1"/>
    <col min="4" max="4" width="19.50390625" style="1" customWidth="1"/>
    <col min="5" max="5" width="9.00390625" style="2" customWidth="1"/>
    <col min="6" max="6" width="19.125" style="0" customWidth="1"/>
    <col min="7" max="7" width="12.75390625" style="0" bestFit="1" customWidth="1"/>
    <col min="11" max="11" width="22.75390625" style="3" customWidth="1"/>
  </cols>
  <sheetData>
    <row r="1" spans="1:11" ht="18">
      <c r="A1" s="34" t="s">
        <v>33</v>
      </c>
      <c r="B1" s="35"/>
      <c r="C1" s="36"/>
      <c r="D1" s="35"/>
      <c r="E1" s="36"/>
      <c r="F1" s="34"/>
      <c r="G1" s="34"/>
      <c r="H1" s="34"/>
      <c r="I1" s="34"/>
      <c r="J1" s="34"/>
      <c r="K1" s="37"/>
    </row>
    <row r="2" ht="13.5" thickBot="1"/>
    <row r="3" spans="1:11" ht="13.5" customHeight="1" thickBot="1">
      <c r="A3" s="44" t="s">
        <v>0</v>
      </c>
      <c r="B3" s="45"/>
      <c r="C3" s="45"/>
      <c r="D3" s="45"/>
      <c r="E3" s="45"/>
      <c r="F3" s="46"/>
      <c r="G3" s="32" t="s">
        <v>1</v>
      </c>
      <c r="H3" s="32" t="s">
        <v>2</v>
      </c>
      <c r="I3" s="32" t="s">
        <v>3</v>
      </c>
      <c r="J3" s="32" t="s">
        <v>4</v>
      </c>
      <c r="K3" s="32" t="s">
        <v>5</v>
      </c>
    </row>
    <row r="4" spans="1:11" ht="117.75" customHeight="1" thickBot="1">
      <c r="A4" s="42" t="s">
        <v>6</v>
      </c>
      <c r="B4" s="4" t="s">
        <v>7</v>
      </c>
      <c r="C4" s="43" t="s">
        <v>8</v>
      </c>
      <c r="D4" s="5" t="s">
        <v>9</v>
      </c>
      <c r="E4" s="43" t="s">
        <v>8</v>
      </c>
      <c r="F4" s="6" t="s">
        <v>10</v>
      </c>
      <c r="G4" s="33"/>
      <c r="H4" s="33"/>
      <c r="I4" s="33"/>
      <c r="J4" s="33"/>
      <c r="K4" s="33"/>
    </row>
    <row r="5" spans="1:11" s="13" customFormat="1" ht="15.75">
      <c r="A5" s="38">
        <v>1</v>
      </c>
      <c r="B5" s="8" t="s">
        <v>11</v>
      </c>
      <c r="C5" s="9">
        <v>38.3</v>
      </c>
      <c r="D5" s="10" t="s">
        <v>12</v>
      </c>
      <c r="E5" s="9">
        <v>49</v>
      </c>
      <c r="F5" s="11" t="s">
        <v>13</v>
      </c>
      <c r="G5" s="11">
        <f>2*(E5-C5)</f>
        <v>21.400000000000006</v>
      </c>
      <c r="H5" s="11" t="s">
        <v>14</v>
      </c>
      <c r="I5" s="11">
        <v>25</v>
      </c>
      <c r="J5" s="11">
        <v>160</v>
      </c>
      <c r="K5" s="12" t="s">
        <v>15</v>
      </c>
    </row>
    <row r="6" spans="1:11" s="13" customFormat="1" ht="15.75">
      <c r="A6" s="39">
        <v>2</v>
      </c>
      <c r="B6" s="8" t="s">
        <v>16</v>
      </c>
      <c r="C6" s="7">
        <v>60.881</v>
      </c>
      <c r="D6" s="14" t="s">
        <v>17</v>
      </c>
      <c r="E6" s="9">
        <v>69.5</v>
      </c>
      <c r="F6" s="15" t="s">
        <v>13</v>
      </c>
      <c r="G6" s="16">
        <f>2*(E6-C6)</f>
        <v>17.238</v>
      </c>
      <c r="H6" s="15" t="s">
        <v>14</v>
      </c>
      <c r="I6" s="15">
        <v>25</v>
      </c>
      <c r="J6" s="15">
        <v>140</v>
      </c>
      <c r="K6" s="17" t="s">
        <v>15</v>
      </c>
    </row>
    <row r="7" spans="1:11" s="13" customFormat="1" ht="15.75">
      <c r="A7" s="39">
        <v>3</v>
      </c>
      <c r="B7" s="8" t="s">
        <v>18</v>
      </c>
      <c r="C7" s="9">
        <v>62.1</v>
      </c>
      <c r="D7" s="18" t="s">
        <v>19</v>
      </c>
      <c r="E7" s="9">
        <v>62.4</v>
      </c>
      <c r="F7" s="7" t="s">
        <v>13</v>
      </c>
      <c r="G7" s="19">
        <f aca="true" t="shared" si="0" ref="G7:G8">(E7-C7)</f>
        <v>0.29999999999999716</v>
      </c>
      <c r="H7" s="7" t="s">
        <v>14</v>
      </c>
      <c r="I7" s="7">
        <v>25</v>
      </c>
      <c r="J7" s="7">
        <v>155</v>
      </c>
      <c r="K7" s="20" t="s">
        <v>15</v>
      </c>
    </row>
    <row r="8" spans="1:11" s="13" customFormat="1" ht="15.75">
      <c r="A8" s="39">
        <v>4</v>
      </c>
      <c r="B8" s="8" t="s">
        <v>18</v>
      </c>
      <c r="C8" s="9">
        <v>48.8</v>
      </c>
      <c r="D8" s="18" t="s">
        <v>20</v>
      </c>
      <c r="E8" s="9">
        <v>49.1</v>
      </c>
      <c r="F8" s="7" t="s">
        <v>13</v>
      </c>
      <c r="G8" s="19">
        <f t="shared" si="0"/>
        <v>0.30000000000000426</v>
      </c>
      <c r="H8" s="7" t="s">
        <v>14</v>
      </c>
      <c r="I8" s="7">
        <v>25</v>
      </c>
      <c r="J8" s="7">
        <v>135</v>
      </c>
      <c r="K8" s="20" t="s">
        <v>15</v>
      </c>
    </row>
    <row r="9" spans="1:11" s="13" customFormat="1" ht="15.75">
      <c r="A9" s="39">
        <v>5</v>
      </c>
      <c r="B9" s="8" t="s">
        <v>21</v>
      </c>
      <c r="C9" s="21">
        <v>88</v>
      </c>
      <c r="D9" s="14" t="s">
        <v>22</v>
      </c>
      <c r="E9" s="21">
        <v>93.75</v>
      </c>
      <c r="F9" s="15" t="s">
        <v>13</v>
      </c>
      <c r="G9" s="16">
        <f>2*(E9-C9)</f>
        <v>11.5</v>
      </c>
      <c r="H9" s="15" t="s">
        <v>14</v>
      </c>
      <c r="I9" s="15">
        <v>25</v>
      </c>
      <c r="J9" s="15">
        <v>160</v>
      </c>
      <c r="K9" s="17" t="s">
        <v>15</v>
      </c>
    </row>
    <row r="10" spans="1:11" s="13" customFormat="1" ht="15.75">
      <c r="A10" s="39">
        <v>6</v>
      </c>
      <c r="B10" s="8" t="s">
        <v>23</v>
      </c>
      <c r="C10" s="9">
        <v>93.75</v>
      </c>
      <c r="D10" s="18" t="s">
        <v>24</v>
      </c>
      <c r="E10" s="9">
        <v>103.067</v>
      </c>
      <c r="F10" s="7">
        <v>1.2</v>
      </c>
      <c r="G10" s="19">
        <f>2*(E10-C10)</f>
        <v>18.633999999999986</v>
      </c>
      <c r="H10" s="7" t="s">
        <v>14</v>
      </c>
      <c r="I10" s="7">
        <v>25</v>
      </c>
      <c r="J10" s="7">
        <v>160</v>
      </c>
      <c r="K10" s="20" t="s">
        <v>15</v>
      </c>
    </row>
    <row r="11" spans="1:11" s="13" customFormat="1" ht="15.75">
      <c r="A11" s="39">
        <v>7</v>
      </c>
      <c r="B11" s="8" t="s">
        <v>25</v>
      </c>
      <c r="C11" s="9">
        <v>350.81</v>
      </c>
      <c r="D11" s="18" t="s">
        <v>25</v>
      </c>
      <c r="E11" s="9">
        <v>352.813</v>
      </c>
      <c r="F11" s="7" t="s">
        <v>13</v>
      </c>
      <c r="G11" s="19">
        <f>2*(E11-C11)</f>
        <v>4.005999999999972</v>
      </c>
      <c r="H11" s="7" t="s">
        <v>14</v>
      </c>
      <c r="I11" s="7">
        <v>25</v>
      </c>
      <c r="J11" s="7">
        <v>130</v>
      </c>
      <c r="K11" s="20" t="s">
        <v>15</v>
      </c>
    </row>
    <row r="12" spans="1:11" s="13" customFormat="1" ht="15.75">
      <c r="A12" s="39">
        <v>8</v>
      </c>
      <c r="B12" s="8" t="s">
        <v>26</v>
      </c>
      <c r="C12" s="21">
        <v>94.859</v>
      </c>
      <c r="D12" s="14" t="s">
        <v>27</v>
      </c>
      <c r="E12" s="21">
        <v>114.763</v>
      </c>
      <c r="F12" s="15" t="s">
        <v>13</v>
      </c>
      <c r="G12" s="21">
        <f>2*(E12-C12)</f>
        <v>39.80800000000002</v>
      </c>
      <c r="H12" s="15" t="s">
        <v>14</v>
      </c>
      <c r="I12" s="15">
        <v>25</v>
      </c>
      <c r="J12" s="15">
        <v>200</v>
      </c>
      <c r="K12" s="17" t="s">
        <v>15</v>
      </c>
    </row>
    <row r="13" spans="1:11" s="13" customFormat="1" ht="15.75">
      <c r="A13" s="39">
        <v>9</v>
      </c>
      <c r="B13" s="8" t="s">
        <v>28</v>
      </c>
      <c r="C13" s="21">
        <v>63.648</v>
      </c>
      <c r="D13" s="14" t="s">
        <v>29</v>
      </c>
      <c r="E13" s="21">
        <v>71.745</v>
      </c>
      <c r="F13" s="15" t="s">
        <v>13</v>
      </c>
      <c r="G13" s="21">
        <f>2*(E13-C13)</f>
        <v>16.194000000000003</v>
      </c>
      <c r="H13" s="15" t="s">
        <v>14</v>
      </c>
      <c r="I13" s="15">
        <v>25</v>
      </c>
      <c r="J13" s="15">
        <v>200</v>
      </c>
      <c r="K13" s="17" t="s">
        <v>15</v>
      </c>
    </row>
    <row r="14" spans="1:11" s="13" customFormat="1" ht="16.5" thickBot="1">
      <c r="A14" s="40">
        <v>10</v>
      </c>
      <c r="B14" s="41" t="s">
        <v>30</v>
      </c>
      <c r="C14" s="22">
        <v>421.3</v>
      </c>
      <c r="D14" s="23" t="s">
        <v>31</v>
      </c>
      <c r="E14" s="22">
        <v>422.8</v>
      </c>
      <c r="F14" s="22">
        <v>1</v>
      </c>
      <c r="G14" s="24">
        <f>(E14-C14)</f>
        <v>1.5</v>
      </c>
      <c r="H14" s="25" t="s">
        <v>14</v>
      </c>
      <c r="I14" s="25">
        <v>25</v>
      </c>
      <c r="J14" s="25">
        <v>125</v>
      </c>
      <c r="K14" s="26" t="s">
        <v>32</v>
      </c>
    </row>
    <row r="15" spans="2:11" s="13" customFormat="1" ht="20.25">
      <c r="B15" s="27"/>
      <c r="C15" s="28"/>
      <c r="D15" s="29"/>
      <c r="E15" s="28"/>
      <c r="F15" s="30"/>
      <c r="G15" s="31"/>
      <c r="H15" s="30"/>
      <c r="I15" s="30"/>
      <c r="J15" s="30"/>
      <c r="K15" s="30"/>
    </row>
    <row r="16" spans="2:11" s="13" customFormat="1" ht="20.25">
      <c r="B16" s="27"/>
      <c r="C16" s="28"/>
      <c r="D16" s="29"/>
      <c r="E16" s="28"/>
      <c r="F16" s="30"/>
      <c r="G16" s="31"/>
      <c r="H16" s="30"/>
      <c r="I16" s="30"/>
      <c r="J16" s="30"/>
      <c r="K16" s="30"/>
    </row>
  </sheetData>
  <mergeCells count="6">
    <mergeCell ref="A3:F3"/>
    <mergeCell ref="K3:K4"/>
    <mergeCell ref="G3:G4"/>
    <mergeCell ref="H3:H4"/>
    <mergeCell ref="I3:I4"/>
    <mergeCell ref="J3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Jaroslav, Ing.</dc:creator>
  <cp:keywords/>
  <dc:description/>
  <cp:lastModifiedBy>Kubišta Bronislav</cp:lastModifiedBy>
  <cp:lastPrinted>2023-08-01T11:58:47Z</cp:lastPrinted>
  <dcterms:created xsi:type="dcterms:W3CDTF">2023-03-20T11:16:58Z</dcterms:created>
  <dcterms:modified xsi:type="dcterms:W3CDTF">2023-08-01T11:59:22Z</dcterms:modified>
  <cp:category/>
  <cp:version/>
  <cp:contentType/>
  <cp:contentStatus/>
</cp:coreProperties>
</file>