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00_NOVE SZG\00_PRACOVISTE_OVA\999_VZ\UZEL_OSTRAVA\"/>
    </mc:Choice>
  </mc:AlternateContent>
  <xr:revisionPtr revIDLastSave="0" documentId="13_ncr:1_{1AAF6583-BB51-46FC-9569-3655452EC5A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OV-Svinov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" l="1"/>
  <c r="F11" i="2" l="1"/>
  <c r="F12" i="2"/>
  <c r="F13" i="2"/>
  <c r="G13" i="2" s="1"/>
  <c r="G11" i="2" l="1"/>
  <c r="G14" i="2" s="1"/>
  <c r="F14" i="2"/>
  <c r="G12" i="2"/>
  <c r="H13" i="2"/>
  <c r="H12" i="2"/>
  <c r="H11" i="2" l="1"/>
  <c r="H14" i="2" s="1"/>
</calcChain>
</file>

<file path=xl/sharedStrings.xml><?xml version="1.0" encoding="utf-8"?>
<sst xmlns="http://schemas.openxmlformats.org/spreadsheetml/2006/main" count="22" uniqueCount="20">
  <si>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</si>
  <si>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</si>
  <si>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</si>
  <si>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</si>
  <si>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</si>
  <si>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</si>
  <si>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</si>
  <si>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</si>
  <si>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ZAMĚŘENÍ TRASY</t>
  </si>
  <si>
    <t>ZAMĚŘENÍ ZÁKLADNÍHO PÁSU</t>
  </si>
  <si>
    <t>ha</t>
  </si>
  <si>
    <t>Výše DPH 21 %</t>
  </si>
  <si>
    <t>Cena celkem v Kč včetně DPH</t>
  </si>
  <si>
    <t>Cena celkem</t>
  </si>
  <si>
    <t>Cena
za MJ v Kč bez DPH*</t>
  </si>
  <si>
    <t>* Vyplní dodavatel</t>
  </si>
  <si>
    <t>Příloha č. 2</t>
  </si>
  <si>
    <t>reambulace mapových podkladů v obvodu dráhy</t>
  </si>
  <si>
    <t>reambulace v M 1:200 - křížení komunikace a vodní toky, 
pro zpracování mapy   v M 1:1000</t>
  </si>
  <si>
    <t>reambulace a zpracování mapy v M 1:1000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</si>
</sst>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7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Border="1" applyAlignment="1">
      <alignment wrapText="1"/>
    </xf>
    <xf numFmtId="165" fontId="17" fillId="0" borderId="4" xfId="0" applyNumberFormat="1" applyFont="1" applyBorder="1" applyAlignment="1" applyProtection="1">
      <alignment horizontal="right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6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 vertical="center"/>
    </xf>
    <xf numFmtId="3" fontId="15" fillId="0" borderId="4" xfId="0" applyNumberFormat="1" applyFont="1" applyBorder="1" applyAlignment="1" applyProtection="1">
      <alignment horizontal="center" vertical="center"/>
      <protection hidden="1"/>
    </xf>
    <xf numFmtId="165" fontId="17" fillId="0" borderId="4" xfId="0" applyNumberFormat="1" applyFont="1" applyBorder="1" applyProtection="1">
      <protection hidden="1"/>
    </xf>
    <xf numFmtId="0" fontId="17" fillId="0" borderId="4" xfId="0" applyFont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vertical="top" wrapText="1"/>
    </xf>
    <xf numFmtId="49" fontId="17" fillId="0" borderId="4" xfId="0" applyNumberFormat="1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top" wrapText="1"/>
      <protection locked="0"/>
    </xf>
    <xf numFmtId="3" fontId="15" fillId="35" borderId="4" xfId="0" applyNumberFormat="1" applyFont="1" applyFill="1" applyBorder="1" applyAlignment="1" applyProtection="1">
      <alignment horizontal="center" vertical="center" wrapText="1"/>
      <protection locked="0"/>
    </xf>
    <xf numFmtId="165" fontId="17" fillId="34" borderId="4" xfId="0" applyNumberFormat="1" applyFont="1" applyFill="1" applyBorder="1" applyAlignment="1" applyProtection="1">
      <alignment horizontal="right" vertical="center" wrapText="1"/>
      <protection locked="0"/>
    </xf>
    <xf numFmtId="165" fontId="13" fillId="0" borderId="0" xfId="0" applyNumberFormat="1" applyFont="1"/>
    <xf numFmtId="0" fontId="13" fillId="0" borderId="0" xfId="0" applyFont="1" applyAlignment="1">
      <alignment horizontal="right"/>
    </xf>
    <xf numFmtId="3" fontId="13" fillId="0" borderId="0" xfId="0" applyNumberFormat="1" applyFont="1"/>
    <xf numFmtId="0" fontId="13" fillId="34" borderId="5" xfId="0" applyFont="1" applyFill="1" applyBorder="1" applyAlignment="1">
      <alignment horizontal="center" wrapText="1"/>
    </xf>
    <xf numFmtId="0" fontId="13" fillId="34" borderId="0" xfId="0" applyFont="1" applyFill="1" applyAlignment="1">
      <alignment horizontal="center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Border="1" applyAlignment="1" applyProtection="1">
      <alignment horizontal="left" vertical="center" wrapText="1"/>
      <protection locked="0"/>
    </xf>
    <xf numFmtId="0" fontId="16" fillId="0" borderId="8" xfId="0" applyFont="1" applyBorder="1" applyAlignment="1" applyProtection="1">
      <alignment horizontal="left" vertical="center" wrapText="1"/>
      <protection locked="0"/>
    </xf>
    <xf numFmtId="0" fontId="16" fillId="0" borderId="3" xfId="0" applyFont="1" applyBorder="1" applyAlignment="1" applyProtection="1">
      <alignment horizontal="left" vertical="center" wrapText="1"/>
      <protection locked="0"/>
    </xf>
    <xf numFmtId="0" fontId="16" fillId="0" borderId="9" xfId="0" applyFont="1" applyBorder="1" applyAlignment="1" applyProtection="1">
      <alignment horizontal="left" vertical="center" wrapText="1"/>
      <protection locked="0"/>
    </xf>
    <xf numFmtId="0" fontId="17" fillId="0" borderId="0" xfId="0" applyFont="1" applyBorder="1" applyAlignment="1">
      <alignment vertical="top" wrapText="1"/>
    </xf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6"/>
  <sheetViews>
    <sheetView tabSelected="1" workbookViewId="0">
      <selection activeCell="A15" sqref="A15:J15"/>
    </sheetView>
  </sheetViews>
  <sheetFormatPr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4" ht="11.25" customHeight="1" x14ac:dyDescent="0.15">
      <c r="A1" s="27" t="s">
        <v>16</v>
      </c>
      <c r="B1" s="28"/>
      <c r="C1" s="28"/>
      <c r="D1" s="28"/>
      <c r="E1" s="28"/>
    </row>
    <row r="5" spans="1:14" x14ac:dyDescent="0.15">
      <c r="A5" s="2" t="s">
        <v>0</v>
      </c>
    </row>
    <row r="7" spans="1:14" x14ac:dyDescent="0.15">
      <c r="B7" s="31"/>
      <c r="C7" s="31"/>
      <c r="D7" s="31"/>
      <c r="E7" s="31"/>
      <c r="F7" s="31"/>
      <c r="G7" s="4"/>
      <c r="H7" s="4"/>
      <c r="I7" s="4"/>
      <c r="J7" s="3"/>
    </row>
    <row r="8" spans="1:14" ht="33.75" x14ac:dyDescent="0.15">
      <c r="A8" s="5" t="s">
        <v>1</v>
      </c>
      <c r="B8" s="5" t="s">
        <v>2</v>
      </c>
      <c r="C8" s="6" t="s">
        <v>3</v>
      </c>
      <c r="D8" s="7" t="s">
        <v>4</v>
      </c>
      <c r="E8" s="7" t="s">
        <v>14</v>
      </c>
      <c r="F8" s="8" t="s">
        <v>5</v>
      </c>
      <c r="G8" s="8" t="s">
        <v>11</v>
      </c>
      <c r="H8" s="8" t="s">
        <v>12</v>
      </c>
      <c r="I8" s="8" t="s">
        <v>6</v>
      </c>
      <c r="J8" s="6" t="s">
        <v>7</v>
      </c>
    </row>
    <row r="9" spans="1:14" ht="12" customHeight="1" x14ac:dyDescent="0.15">
      <c r="A9" s="33" t="s">
        <v>8</v>
      </c>
      <c r="B9" s="34"/>
      <c r="C9" s="34"/>
      <c r="D9" s="34"/>
      <c r="E9" s="34"/>
      <c r="F9" s="34"/>
      <c r="G9" s="34"/>
      <c r="H9" s="34"/>
      <c r="I9" s="34"/>
      <c r="J9" s="35"/>
    </row>
    <row r="10" spans="1:14" ht="22.5" x14ac:dyDescent="0.15">
      <c r="A10" s="13"/>
      <c r="B10" s="11" t="s">
        <v>9</v>
      </c>
      <c r="C10" s="14"/>
      <c r="D10" s="15"/>
      <c r="E10" s="16"/>
      <c r="F10" s="16"/>
      <c r="G10" s="10"/>
      <c r="H10" s="16"/>
      <c r="I10" s="17"/>
      <c r="J10" s="18"/>
      <c r="N10" s="26"/>
    </row>
    <row r="11" spans="1:14" ht="70.5" customHeight="1" x14ac:dyDescent="0.2">
      <c r="A11" s="21"/>
      <c r="B11" s="19" t="s">
        <v>17</v>
      </c>
      <c r="C11" s="20" t="s">
        <v>10</v>
      </c>
      <c r="D11" s="22">
        <v>33</v>
      </c>
      <c r="E11" s="10"/>
      <c r="F11" s="23">
        <f t="shared" ref="F11:F13" si="0">E11*D11</f>
        <v>0</v>
      </c>
      <c r="G11" s="10">
        <f t="shared" ref="G11:G13" si="1">F11*0.21</f>
        <v>0</v>
      </c>
      <c r="H11" s="10">
        <f t="shared" ref="H11:H13" si="2">F11+G11</f>
        <v>0</v>
      </c>
      <c r="I11" s="11">
        <v>2023</v>
      </c>
      <c r="J11" s="9"/>
    </row>
    <row r="12" spans="1:14" ht="70.5" customHeight="1" x14ac:dyDescent="0.2">
      <c r="A12" s="21"/>
      <c r="B12" s="19" t="s">
        <v>19</v>
      </c>
      <c r="C12" s="20" t="s">
        <v>10</v>
      </c>
      <c r="D12" s="22">
        <f>20.5+2.2+3.9-D13</f>
        <v>16.599999999999998</v>
      </c>
      <c r="E12" s="10"/>
      <c r="F12" s="23">
        <f t="shared" si="0"/>
        <v>0</v>
      </c>
      <c r="G12" s="10">
        <f t="shared" si="1"/>
        <v>0</v>
      </c>
      <c r="H12" s="10">
        <f t="shared" si="2"/>
        <v>0</v>
      </c>
      <c r="I12" s="11">
        <v>2023</v>
      </c>
      <c r="J12" s="9"/>
      <c r="K12" s="36"/>
      <c r="M12" s="26"/>
    </row>
    <row r="13" spans="1:14" ht="70.5" customHeight="1" x14ac:dyDescent="0.2">
      <c r="A13" s="21"/>
      <c r="B13" s="19" t="s">
        <v>18</v>
      </c>
      <c r="C13" s="20" t="s">
        <v>10</v>
      </c>
      <c r="D13" s="22">
        <v>10</v>
      </c>
      <c r="E13" s="10"/>
      <c r="F13" s="23">
        <f t="shared" si="0"/>
        <v>0</v>
      </c>
      <c r="G13" s="10">
        <f t="shared" si="1"/>
        <v>0</v>
      </c>
      <c r="H13" s="10">
        <f t="shared" si="2"/>
        <v>0</v>
      </c>
      <c r="I13" s="11">
        <v>2023</v>
      </c>
      <c r="J13" s="9"/>
    </row>
    <row r="14" spans="1:14" ht="22.5" customHeight="1" x14ac:dyDescent="0.2">
      <c r="A14" s="32" t="s">
        <v>13</v>
      </c>
      <c r="B14" s="32"/>
      <c r="C14" s="32"/>
      <c r="D14" s="32"/>
      <c r="E14" s="32"/>
      <c r="F14" s="23">
        <f>SUM(F11:F13)</f>
        <v>0</v>
      </c>
      <c r="G14" s="10">
        <f>SUM(G11:G13)</f>
        <v>0</v>
      </c>
      <c r="H14" s="10">
        <f>SUM(H11:H13)</f>
        <v>0</v>
      </c>
      <c r="I14" s="11"/>
      <c r="J14" s="9"/>
      <c r="K14" s="12"/>
    </row>
    <row r="15" spans="1:14" ht="12" customHeight="1" x14ac:dyDescent="0.15">
      <c r="A15" s="29" t="s">
        <v>15</v>
      </c>
      <c r="B15" s="30"/>
      <c r="C15" s="30"/>
      <c r="D15" s="30"/>
      <c r="E15" s="30"/>
      <c r="F15" s="30"/>
      <c r="G15" s="30"/>
      <c r="H15" s="30"/>
      <c r="I15" s="30"/>
      <c r="J15" s="30"/>
    </row>
    <row r="16" spans="1:14" x14ac:dyDescent="0.15">
      <c r="E16" s="25"/>
      <c r="F16" s="24"/>
    </row>
  </sheetData>
  <mergeCells count="5">
    <mergeCell ref="A1:E1"/>
    <mergeCell ref="A15:J15"/>
    <mergeCell ref="B7:F7"/>
    <mergeCell ref="A14:E14"/>
    <mergeCell ref="A9:J9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OV-Svinov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Spravce</cp:lastModifiedBy>
  <cp:lastPrinted>2023-01-25T06:36:21Z</cp:lastPrinted>
  <dcterms:created xsi:type="dcterms:W3CDTF">2017-12-01T06:03:47Z</dcterms:created>
  <dcterms:modified xsi:type="dcterms:W3CDTF">2023-07-20T05:33:28Z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