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/>
  <mc:AlternateContent xmlns:mc="http://schemas.openxmlformats.org/markup-compatibility/2006">
    <mc:Choice Requires="x15">
      <x15ac:absPath xmlns:x15ac="http://schemas.microsoft.com/office/spreadsheetml/2010/11/ac" url="D:\00_NOVE SZG\00_PRACOVISTE_OVA\999_VZ\UZEL_OSTRAVA\"/>
    </mc:Choice>
  </mc:AlternateContent>
  <xr:revisionPtr revIDLastSave="0" documentId="13_ncr:1_{80367219-CA0F-483F-B6D3-504405336AF1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OV-část západ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2" l="1"/>
  <c r="D12" i="2"/>
  <c r="D13" i="2"/>
  <c r="D14" i="2"/>
  <c r="F11" i="2" l="1"/>
  <c r="F12" i="2"/>
  <c r="G12" i="2" s="1"/>
  <c r="F13" i="2"/>
  <c r="G13" i="2" s="1"/>
  <c r="F14" i="2"/>
  <c r="G14" i="2" s="1"/>
  <c r="G11" i="2" l="1"/>
  <c r="G15" i="2" s="1"/>
  <c r="F15" i="2"/>
  <c r="H14" i="2"/>
  <c r="H13" i="2"/>
  <c r="H12" i="2"/>
  <c r="H11" i="2" l="1"/>
  <c r="H15" i="2" s="1"/>
</calcChain>
</file>

<file path=xl/sharedStrings.xml><?xml version="1.0" encoding="utf-8"?>
<sst xmlns="http://schemas.openxmlformats.org/spreadsheetml/2006/main" count="24" uniqueCount="21">
  <si>
    <t>Výkaz výměr</t>
  </si>
  <si>
    <t>č.</t>
  </si>
  <si>
    <t>název položky</t>
  </si>
  <si>
    <t>MJ</t>
  </si>
  <si>
    <t>Počet MJ</t>
  </si>
  <si>
    <t>Cena celkem
v Kč bez DPH</t>
  </si>
  <si>
    <t>rok plnění</t>
  </si>
  <si>
    <t>poznámka</t>
  </si>
  <si>
    <t>ZAMĚŘENÍ TRASY</t>
  </si>
  <si>
    <t>ZAMĚŘENÍ ZÁKLADNÍHO PÁSU</t>
  </si>
  <si>
    <t>ha</t>
  </si>
  <si>
    <t>Výše DPH 21 %</t>
  </si>
  <si>
    <t>Cena celkem v Kč včetně DPH</t>
  </si>
  <si>
    <t>Cena celkem</t>
  </si>
  <si>
    <t>Cena
za MJ v Kč bez DPH*</t>
  </si>
  <si>
    <t>* Vyplní dodavatel</t>
  </si>
  <si>
    <t>Příloha č. 2</t>
  </si>
  <si>
    <t>reambulace mapových podkladů v obvodu dráhy</t>
  </si>
  <si>
    <t>reambulace mapových podkladů v M 1:1000 - zastavěné plochy</t>
  </si>
  <si>
    <t>reambulace v M 1:200 - křížení komunikace a vodní toky, 
pro zpracování mapy   v M 1:1000</t>
  </si>
  <si>
    <t>zaměření mapových podkladů v obvodu dráhy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</si>
</sst>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0.00\ %"/>
    <numFmt numFmtId="165" formatCode="#,##0\ &quot;Kč&quot;"/>
  </numFmts>
  <fonts count="22" x14ac:knownFonts="1">
    <font>
      <sz val="10"/>
      <color theme="1"/>
      <name val="Verdana"/>
      <family val="2"/>
      <charset val="238"/>
      <scheme val="minor"/>
    </font>
    <font>
      <b/>
      <sz val="18"/>
      <color theme="5"/>
      <name val="Verdana"/>
      <family val="2"/>
      <charset val="238"/>
      <scheme val="minor"/>
    </font>
    <font>
      <b/>
      <sz val="12"/>
      <color theme="4"/>
      <name val="Verdana"/>
      <family val="2"/>
      <charset val="238"/>
      <scheme val="minor"/>
    </font>
    <font>
      <b/>
      <sz val="9"/>
      <name val="Verdana"/>
      <family val="2"/>
      <charset val="238"/>
      <scheme val="minor"/>
    </font>
    <font>
      <sz val="24"/>
      <color theme="4"/>
      <name val="Verdana"/>
      <family val="2"/>
      <charset val="238"/>
      <scheme val="major"/>
    </font>
    <font>
      <b/>
      <sz val="10"/>
      <color theme="6"/>
      <name val="Verdana"/>
      <family val="2"/>
      <charset val="238"/>
      <scheme val="minor"/>
    </font>
    <font>
      <sz val="10"/>
      <color theme="1"/>
      <name val="Verdana"/>
      <family val="2"/>
      <charset val="238"/>
      <scheme val="minor"/>
    </font>
    <font>
      <b/>
      <sz val="10"/>
      <color theme="0"/>
      <name val="Verdana"/>
      <family val="2"/>
      <charset val="238"/>
      <scheme val="minor"/>
    </font>
    <font>
      <sz val="8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sz val="9"/>
      <color theme="1" tint="0.499984740745262"/>
      <name val="Verdana"/>
      <family val="2"/>
      <charset val="238"/>
      <scheme val="minor"/>
    </font>
    <font>
      <sz val="9"/>
      <color theme="9"/>
      <name val="Verdana"/>
      <family val="2"/>
      <charset val="238"/>
      <scheme val="minor"/>
    </font>
    <font>
      <sz val="10"/>
      <color theme="3"/>
      <name val="Verdana"/>
      <family val="2"/>
      <charset val="238"/>
      <scheme val="minor"/>
    </font>
    <font>
      <sz val="9"/>
      <color theme="1"/>
      <name val="Verdana"/>
      <family val="2"/>
      <charset val="238"/>
      <scheme val="minor"/>
    </font>
    <font>
      <b/>
      <sz val="9"/>
      <color theme="5"/>
      <name val="Verdana"/>
      <family val="2"/>
      <charset val="238"/>
      <scheme val="minor"/>
    </font>
    <font>
      <sz val="9"/>
      <name val="Verdana"/>
      <family val="2"/>
      <charset val="238"/>
      <scheme val="minor"/>
    </font>
    <font>
      <b/>
      <sz val="9"/>
      <color indexed="8"/>
      <name val="Verdana"/>
      <family val="2"/>
      <charset val="238"/>
      <scheme val="minor"/>
    </font>
    <font>
      <sz val="9"/>
      <color indexed="8"/>
      <name val="Verdana"/>
      <family val="2"/>
      <charset val="238"/>
      <scheme val="minor"/>
    </font>
    <font>
      <sz val="9"/>
      <name val="Calibri"/>
      <family val="2"/>
      <charset val="238"/>
    </font>
    <font>
      <b/>
      <sz val="9"/>
      <color indexed="8"/>
      <name val="Arial"/>
      <family val="2"/>
      <charset val="238"/>
    </font>
    <font>
      <b/>
      <sz val="14"/>
      <color indexed="8"/>
      <name val="Verdana"/>
      <family val="2"/>
      <charset val="238"/>
      <scheme val="minor"/>
    </font>
    <font>
      <b/>
      <sz val="9"/>
      <color theme="1"/>
      <name val="Verdana"/>
      <family val="2"/>
      <charset val="238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6">
    <xf numFmtId="0" fontId="0" fillId="0" borderId="0"/>
    <xf numFmtId="0" fontId="4" fillId="0" borderId="0" applyNumberFormat="0" applyFill="0" applyBorder="0" applyAlignment="0" applyProtection="0"/>
    <xf numFmtId="0" fontId="1" fillId="0" borderId="0" applyNumberFormat="0" applyFill="0" applyAlignment="0" applyProtection="0"/>
    <xf numFmtId="0" fontId="2" fillId="0" borderId="0" applyNumberFormat="0" applyFill="0" applyAlignment="0" applyProtection="0"/>
    <xf numFmtId="0" fontId="5" fillId="0" borderId="0" applyNumberFormat="0" applyFill="0" applyAlignment="0" applyProtection="0"/>
    <xf numFmtId="0" fontId="3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21" borderId="0" applyNumberFormat="0" applyBorder="0" applyAlignment="0" applyProtection="0"/>
    <xf numFmtId="0" fontId="6" fillId="19" borderId="0" applyNumberFormat="0" applyAlignment="0" applyProtection="0"/>
    <xf numFmtId="0" fontId="12" fillId="28" borderId="0" applyNumberFormat="0" applyAlignment="0" applyProtection="0"/>
    <xf numFmtId="0" fontId="7" fillId="27" borderId="0" applyNumberFormat="0" applyAlignment="0" applyProtection="0"/>
    <xf numFmtId="0" fontId="8" fillId="0" borderId="0" applyNumberFormat="0" applyAlignment="0" applyProtection="0"/>
    <xf numFmtId="0" fontId="10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7" fillId="22" borderId="0" applyNumberFormat="0" applyAlignment="0" applyProtection="0"/>
    <xf numFmtId="0" fontId="11" fillId="0" borderId="0" applyNumberFormat="0" applyFill="0" applyBorder="0" applyAlignment="0" applyProtection="0"/>
    <xf numFmtId="0" fontId="7" fillId="21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3" borderId="0" applyNumberFormat="0" applyBorder="0" applyAlignment="0" applyProtection="0"/>
    <xf numFmtId="0" fontId="7" fillId="22" borderId="0" applyNumberFormat="0" applyBorder="0" applyAlignment="0" applyProtection="0"/>
    <xf numFmtId="0" fontId="6" fillId="2" borderId="0" applyNumberFormat="0" applyBorder="0" applyAlignment="0" applyProtection="0"/>
    <xf numFmtId="0" fontId="6" fillId="26" borderId="0" applyNumberFormat="0" applyBorder="0" applyAlignment="0" applyProtection="0"/>
    <xf numFmtId="0" fontId="6" fillId="25" borderId="0" applyNumberFormat="0" applyBorder="0" applyAlignment="0" applyProtection="0"/>
    <xf numFmtId="0" fontId="7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0" borderId="3">
      <alignment vertical="center"/>
    </xf>
    <xf numFmtId="164" fontId="6" fillId="0" borderId="0" applyFont="0" applyFill="0" applyBorder="0" applyAlignment="0"/>
    <xf numFmtId="0" fontId="3" fillId="0" borderId="2" applyFont="0"/>
    <xf numFmtId="0" fontId="6" fillId="32" borderId="0" applyNumberFormat="0" applyFont="0" applyBorder="0" applyAlignment="0" applyProtection="0"/>
  </cellStyleXfs>
  <cellXfs count="36">
    <xf numFmtId="0" fontId="0" fillId="0" borderId="0" xfId="0"/>
    <xf numFmtId="0" fontId="13" fillId="0" borderId="0" xfId="0" applyFont="1"/>
    <xf numFmtId="0" fontId="14" fillId="0" borderId="0" xfId="2" applyFont="1"/>
    <xf numFmtId="0" fontId="13" fillId="0" borderId="0" xfId="0" applyFont="1" applyAlignment="1">
      <alignment wrapText="1"/>
    </xf>
    <xf numFmtId="0" fontId="13" fillId="0" borderId="0" xfId="0" applyFont="1" applyAlignment="1">
      <alignment horizontal="left"/>
    </xf>
    <xf numFmtId="0" fontId="16" fillId="33" borderId="4" xfId="0" applyFont="1" applyFill="1" applyBorder="1" applyAlignment="1" applyProtection="1">
      <alignment horizontal="center" vertical="center" wrapText="1"/>
      <protection locked="0"/>
    </xf>
    <xf numFmtId="0" fontId="16" fillId="33" borderId="4" xfId="0" applyFont="1" applyFill="1" applyBorder="1" applyAlignment="1">
      <alignment horizontal="center" vertical="center" wrapText="1"/>
    </xf>
    <xf numFmtId="3" fontId="16" fillId="33" borderId="4" xfId="0" applyNumberFormat="1" applyFont="1" applyFill="1" applyBorder="1" applyAlignment="1">
      <alignment horizontal="center" vertical="center" wrapText="1"/>
    </xf>
    <xf numFmtId="165" fontId="16" fillId="33" borderId="4" xfId="0" applyNumberFormat="1" applyFont="1" applyFill="1" applyBorder="1" applyAlignment="1">
      <alignment horizontal="center" vertical="center" wrapText="1"/>
    </xf>
    <xf numFmtId="165" fontId="18" fillId="0" borderId="4" xfId="0" applyNumberFormat="1" applyFont="1" applyBorder="1" applyAlignment="1">
      <alignment wrapText="1"/>
    </xf>
    <xf numFmtId="165" fontId="17" fillId="0" borderId="4" xfId="0" applyNumberFormat="1" applyFont="1" applyBorder="1" applyAlignment="1" applyProtection="1">
      <alignment horizontal="right" vertical="center" wrapText="1"/>
      <protection locked="0"/>
    </xf>
    <xf numFmtId="0" fontId="17" fillId="0" borderId="4" xfId="0" applyFont="1" applyBorder="1" applyAlignment="1" applyProtection="1">
      <alignment horizontal="center" vertical="center" wrapText="1"/>
      <protection locked="0"/>
    </xf>
    <xf numFmtId="0" fontId="21" fillId="0" borderId="0" xfId="0" applyFont="1"/>
    <xf numFmtId="0" fontId="16" fillId="0" borderId="4" xfId="0" applyFont="1" applyBorder="1" applyAlignment="1" applyProtection="1">
      <alignment horizontal="center" vertical="center" wrapText="1"/>
      <protection locked="0"/>
    </xf>
    <xf numFmtId="0" fontId="17" fillId="0" borderId="4" xfId="0" applyFont="1" applyBorder="1" applyAlignment="1">
      <alignment horizontal="center" vertical="center"/>
    </xf>
    <xf numFmtId="3" fontId="15" fillId="0" borderId="4" xfId="0" applyNumberFormat="1" applyFont="1" applyBorder="1" applyAlignment="1" applyProtection="1">
      <alignment horizontal="center" vertical="center"/>
      <protection hidden="1"/>
    </xf>
    <xf numFmtId="165" fontId="17" fillId="0" borderId="4" xfId="0" applyNumberFormat="1" applyFont="1" applyBorder="1" applyProtection="1">
      <protection hidden="1"/>
    </xf>
    <xf numFmtId="0" fontId="17" fillId="0" borderId="4" xfId="0" applyFont="1" applyBorder="1" applyAlignment="1" applyProtection="1">
      <alignment horizontal="center" vertical="center"/>
      <protection hidden="1"/>
    </xf>
    <xf numFmtId="0" fontId="19" fillId="0" borderId="4" xfId="0" applyFont="1" applyBorder="1" applyAlignment="1" applyProtection="1">
      <alignment horizontal="center" vertical="center" wrapText="1"/>
      <protection locked="0"/>
    </xf>
    <xf numFmtId="0" fontId="17" fillId="0" borderId="4" xfId="0" applyFont="1" applyBorder="1" applyAlignment="1">
      <alignment vertical="top" wrapText="1"/>
    </xf>
    <xf numFmtId="49" fontId="17" fillId="0" borderId="4" xfId="0" applyNumberFormat="1" applyFont="1" applyBorder="1" applyAlignment="1" applyProtection="1">
      <alignment horizontal="center" vertical="center" wrapText="1"/>
      <protection locked="0"/>
    </xf>
    <xf numFmtId="0" fontId="17" fillId="0" borderId="4" xfId="0" applyFont="1" applyBorder="1" applyAlignment="1" applyProtection="1">
      <alignment horizontal="center" vertical="top" wrapText="1"/>
      <protection locked="0"/>
    </xf>
    <xf numFmtId="3" fontId="15" fillId="35" borderId="4" xfId="0" applyNumberFormat="1" applyFont="1" applyFill="1" applyBorder="1" applyAlignment="1" applyProtection="1">
      <alignment horizontal="center" vertical="center" wrapText="1"/>
      <protection locked="0"/>
    </xf>
    <xf numFmtId="165" fontId="17" fillId="34" borderId="4" xfId="0" applyNumberFormat="1" applyFont="1" applyFill="1" applyBorder="1" applyAlignment="1" applyProtection="1">
      <alignment horizontal="right" vertical="center" wrapText="1"/>
      <protection locked="0"/>
    </xf>
    <xf numFmtId="165" fontId="13" fillId="0" borderId="0" xfId="0" applyNumberFormat="1" applyFont="1"/>
    <xf numFmtId="0" fontId="13" fillId="0" borderId="0" xfId="0" applyFont="1" applyAlignment="1">
      <alignment horizontal="right"/>
    </xf>
    <xf numFmtId="3" fontId="13" fillId="0" borderId="0" xfId="0" applyNumberFormat="1" applyFont="1"/>
    <xf numFmtId="0" fontId="13" fillId="34" borderId="5" xfId="0" applyFont="1" applyFill="1" applyBorder="1" applyAlignment="1">
      <alignment horizontal="center" wrapText="1"/>
    </xf>
    <xf numFmtId="0" fontId="13" fillId="34" borderId="0" xfId="0" applyFont="1" applyFill="1" applyAlignment="1">
      <alignment horizontal="center" wrapText="1"/>
    </xf>
    <xf numFmtId="0" fontId="13" fillId="0" borderId="6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0" fontId="13" fillId="0" borderId="0" xfId="0" applyFont="1" applyAlignment="1">
      <alignment horizontal="left"/>
    </xf>
    <xf numFmtId="0" fontId="20" fillId="0" borderId="4" xfId="0" applyFont="1" applyBorder="1" applyAlignment="1" applyProtection="1">
      <alignment horizontal="left" vertical="center" wrapText="1"/>
      <protection locked="0"/>
    </xf>
    <xf numFmtId="0" fontId="16" fillId="0" borderId="8" xfId="0" applyFont="1" applyBorder="1" applyAlignment="1" applyProtection="1">
      <alignment horizontal="left" vertical="center" wrapText="1"/>
      <protection locked="0"/>
    </xf>
    <xf numFmtId="0" fontId="16" fillId="0" borderId="3" xfId="0" applyFont="1" applyBorder="1" applyAlignment="1" applyProtection="1">
      <alignment horizontal="left" vertical="center" wrapText="1"/>
      <protection locked="0"/>
    </xf>
    <xf numFmtId="0" fontId="16" fillId="0" borderId="9" xfId="0" applyFont="1" applyBorder="1" applyAlignment="1" applyProtection="1">
      <alignment horizontal="left" vertical="center" wrapText="1"/>
      <protection locked="0"/>
    </xf>
  </cellXfs>
  <cellStyles count="46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5" builtinId="25" customBuiltin="1"/>
    <cellStyle name="Data" xfId="42" xr:uid="{00000000-0005-0000-0000-000013000000}"/>
    <cellStyle name="Kontrolní buňka" xfId="12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adpis tabulky" xfId="44" xr:uid="{00000000-0005-0000-0000-000019000000}"/>
    <cellStyle name="Název" xfId="1" builtinId="15" customBuiltin="1"/>
    <cellStyle name="Neutrální" xfId="8" builtinId="28" customBuiltin="1"/>
    <cellStyle name="Normální" xfId="0" builtinId="0" customBuiltin="1"/>
    <cellStyle name="Podbarvení" xfId="45" xr:uid="{00000000-0005-0000-0000-00001D000000}"/>
    <cellStyle name="Poznámka" xfId="13" builtinId="10" customBuiltin="1"/>
    <cellStyle name="Procent [CZ-2]" xfId="43" xr:uid="{00000000-0005-0000-0000-00001F000000}"/>
    <cellStyle name="Propojená buňka" xfId="11" builtinId="24" customBuiltin="1"/>
    <cellStyle name="Správně" xfId="6" builtinId="26" customBuiltin="1"/>
    <cellStyle name="Špatně" xfId="7" builtinId="27" customBuiltin="1"/>
    <cellStyle name="Text upozornění" xfId="17" builtinId="11" customBuiltin="1"/>
    <cellStyle name="Vstup" xfId="9" builtinId="20" customBuiltin="1"/>
    <cellStyle name="Výpočet" xfId="10" builtinId="22" customBuiltin="1"/>
    <cellStyle name="Výstup" xfId="16" builtinId="21" customBuiltin="1"/>
    <cellStyle name="Vysvětlující text" xfId="14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18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2" defaultTableStyle="Základní tabulka s pruhováním SŽDC" defaultPivotStyle="PivotStyleLight16">
    <tableStyle name="Tabulka s výrazným záhlavím a pruhováním SŽDC" pivot="0" count="11" xr9:uid="{00000000-0011-0000-FFFF-FFFF00000000}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firstColumnStripe" dxfId="11"/>
      <tableStyleElement type="firstHeaderCell" dxfId="10"/>
      <tableStyleElement type="lastHeaderCell" dxfId="9"/>
      <tableStyleElement type="firstTotalCell" dxfId="8"/>
      <tableStyleElement type="lastTotalCell" dxfId="7"/>
    </tableStyle>
    <tableStyle name="Základní tabulka s pruhováním SŽDC" pivot="0" count="7" xr9:uid="{00000000-0011-0000-FFFF-FFFF01000000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secondRowStripe" dxfId="1"/>
      <tableStyleElement type="second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ZDC">
  <a:themeElements>
    <a:clrScheme name="SZDC Barvy 2017.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2B59"/>
      </a:accent1>
      <a:accent2>
        <a:srgbClr val="FF5200"/>
      </a:accent2>
      <a:accent3>
        <a:srgbClr val="00A1E0"/>
      </a:accent3>
      <a:accent4>
        <a:srgbClr val="FAA800"/>
      </a:accent4>
      <a:accent5>
        <a:srgbClr val="70AD47"/>
      </a:accent5>
      <a:accent6>
        <a:srgbClr val="C00000"/>
      </a:accent6>
      <a:hlink>
        <a:srgbClr val="0563C1"/>
      </a:hlink>
      <a:folHlink>
        <a:srgbClr val="954F72"/>
      </a:folHlink>
    </a:clrScheme>
    <a:fontScheme name="SŽDC 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7"/>
  <sheetViews>
    <sheetView tabSelected="1" workbookViewId="0">
      <selection activeCell="A16" sqref="A16:J16"/>
    </sheetView>
  </sheetViews>
  <sheetFormatPr defaultRowHeight="11.25" x14ac:dyDescent="0.15"/>
  <cols>
    <col min="1" max="1" width="5.125" style="1" customWidth="1"/>
    <col min="2" max="2" width="18.625" style="1" customWidth="1"/>
    <col min="3" max="3" width="8" style="1" customWidth="1"/>
    <col min="4" max="4" width="7.125" style="1" customWidth="1"/>
    <col min="5" max="5" width="13" style="1" customWidth="1"/>
    <col min="6" max="8" width="12.875" style="1" customWidth="1"/>
    <col min="9" max="9" width="11.5" style="1" customWidth="1"/>
    <col min="10" max="10" width="32.125" style="1" customWidth="1"/>
    <col min="11" max="11" width="10.625" style="1" customWidth="1"/>
    <col min="12" max="16384" width="9" style="1"/>
  </cols>
  <sheetData>
    <row r="1" spans="1:16" ht="11.25" customHeight="1" x14ac:dyDescent="0.15">
      <c r="A1" s="27" t="s">
        <v>16</v>
      </c>
      <c r="B1" s="28"/>
      <c r="C1" s="28"/>
      <c r="D1" s="28"/>
      <c r="E1" s="28"/>
    </row>
    <row r="5" spans="1:16" x14ac:dyDescent="0.15">
      <c r="A5" s="2" t="s">
        <v>0</v>
      </c>
    </row>
    <row r="7" spans="1:16" x14ac:dyDescent="0.15">
      <c r="B7" s="31"/>
      <c r="C7" s="31"/>
      <c r="D7" s="31"/>
      <c r="E7" s="31"/>
      <c r="F7" s="31"/>
      <c r="G7" s="4"/>
      <c r="H7" s="4"/>
      <c r="I7" s="4"/>
      <c r="J7" s="3"/>
    </row>
    <row r="8" spans="1:16" ht="33.75" x14ac:dyDescent="0.15">
      <c r="A8" s="5" t="s">
        <v>1</v>
      </c>
      <c r="B8" s="5" t="s">
        <v>2</v>
      </c>
      <c r="C8" s="6" t="s">
        <v>3</v>
      </c>
      <c r="D8" s="7" t="s">
        <v>4</v>
      </c>
      <c r="E8" s="7" t="s">
        <v>14</v>
      </c>
      <c r="F8" s="8" t="s">
        <v>5</v>
      </c>
      <c r="G8" s="8" t="s">
        <v>11</v>
      </c>
      <c r="H8" s="8" t="s">
        <v>12</v>
      </c>
      <c r="I8" s="8" t="s">
        <v>6</v>
      </c>
      <c r="J8" s="6" t="s">
        <v>7</v>
      </c>
    </row>
    <row r="9" spans="1:16" ht="12" customHeight="1" x14ac:dyDescent="0.15">
      <c r="A9" s="33" t="s">
        <v>8</v>
      </c>
      <c r="B9" s="34"/>
      <c r="C9" s="34"/>
      <c r="D9" s="34"/>
      <c r="E9" s="34"/>
      <c r="F9" s="34"/>
      <c r="G9" s="34"/>
      <c r="H9" s="34"/>
      <c r="I9" s="34"/>
      <c r="J9" s="35"/>
    </row>
    <row r="10" spans="1:16" ht="22.5" x14ac:dyDescent="0.15">
      <c r="A10" s="13"/>
      <c r="B10" s="11" t="s">
        <v>9</v>
      </c>
      <c r="C10" s="14"/>
      <c r="D10" s="15"/>
      <c r="E10" s="16"/>
      <c r="F10" s="16"/>
      <c r="G10" s="10"/>
      <c r="H10" s="16"/>
      <c r="I10" s="17"/>
      <c r="J10" s="18"/>
      <c r="N10" s="26"/>
      <c r="P10" s="26"/>
    </row>
    <row r="11" spans="1:16" ht="70.5" customHeight="1" x14ac:dyDescent="0.2">
      <c r="A11" s="21"/>
      <c r="B11" s="19" t="s">
        <v>20</v>
      </c>
      <c r="C11" s="20" t="s">
        <v>10</v>
      </c>
      <c r="D11" s="22">
        <f>1.3+13.7+42</f>
        <v>57</v>
      </c>
      <c r="E11" s="10"/>
      <c r="F11" s="23">
        <f t="shared" ref="F11:F14" si="0">E11*D11</f>
        <v>0</v>
      </c>
      <c r="G11" s="10">
        <f t="shared" ref="G11:G14" si="1">F11*0.21</f>
        <v>0</v>
      </c>
      <c r="H11" s="10">
        <f t="shared" ref="H11:H14" si="2">F11+G11</f>
        <v>0</v>
      </c>
      <c r="I11" s="11">
        <v>2023</v>
      </c>
      <c r="J11" s="9"/>
    </row>
    <row r="12" spans="1:16" ht="70.5" customHeight="1" x14ac:dyDescent="0.2">
      <c r="A12" s="21"/>
      <c r="B12" s="19" t="s">
        <v>17</v>
      </c>
      <c r="C12" s="20" t="s">
        <v>10</v>
      </c>
      <c r="D12" s="22">
        <f>0.4+0.3+0.6+0.4+0.2+0.7</f>
        <v>2.5999999999999996</v>
      </c>
      <c r="E12" s="10"/>
      <c r="F12" s="23">
        <f t="shared" si="0"/>
        <v>0</v>
      </c>
      <c r="G12" s="10">
        <f t="shared" si="1"/>
        <v>0</v>
      </c>
      <c r="H12" s="10">
        <f t="shared" si="2"/>
        <v>0</v>
      </c>
      <c r="I12" s="11">
        <v>2023</v>
      </c>
      <c r="J12" s="9"/>
      <c r="M12" s="26"/>
    </row>
    <row r="13" spans="1:16" ht="70.5" customHeight="1" x14ac:dyDescent="0.2">
      <c r="A13" s="21"/>
      <c r="B13" s="19" t="s">
        <v>18</v>
      </c>
      <c r="C13" s="20" t="s">
        <v>10</v>
      </c>
      <c r="D13" s="22">
        <f>1+0.9+0.8+2.9+0.6+1+1.2</f>
        <v>8.3999999999999986</v>
      </c>
      <c r="E13" s="10"/>
      <c r="F13" s="23">
        <f t="shared" si="0"/>
        <v>0</v>
      </c>
      <c r="G13" s="10">
        <f t="shared" si="1"/>
        <v>0</v>
      </c>
      <c r="H13" s="10">
        <f t="shared" si="2"/>
        <v>0</v>
      </c>
      <c r="I13" s="11">
        <v>2023</v>
      </c>
      <c r="J13" s="9"/>
    </row>
    <row r="14" spans="1:16" ht="70.5" customHeight="1" x14ac:dyDescent="0.2">
      <c r="A14" s="21"/>
      <c r="B14" s="19" t="s">
        <v>19</v>
      </c>
      <c r="C14" s="20" t="s">
        <v>10</v>
      </c>
      <c r="D14" s="22">
        <f>0.8+0.6+0.1+0.6+0.6</f>
        <v>2.7</v>
      </c>
      <c r="E14" s="10"/>
      <c r="F14" s="23">
        <f t="shared" si="0"/>
        <v>0</v>
      </c>
      <c r="G14" s="10">
        <f t="shared" si="1"/>
        <v>0</v>
      </c>
      <c r="H14" s="10">
        <f t="shared" si="2"/>
        <v>0</v>
      </c>
      <c r="I14" s="11">
        <v>2023</v>
      </c>
      <c r="J14" s="9"/>
    </row>
    <row r="15" spans="1:16" ht="22.5" customHeight="1" x14ac:dyDescent="0.2">
      <c r="A15" s="32" t="s">
        <v>13</v>
      </c>
      <c r="B15" s="32"/>
      <c r="C15" s="32"/>
      <c r="D15" s="32"/>
      <c r="E15" s="32"/>
      <c r="F15" s="23">
        <f>SUM(F11:F14)</f>
        <v>0</v>
      </c>
      <c r="G15" s="10">
        <f>SUM(G11:G14)</f>
        <v>0</v>
      </c>
      <c r="H15" s="10">
        <f>SUM(H11:H14)</f>
        <v>0</v>
      </c>
      <c r="I15" s="11"/>
      <c r="J15" s="9"/>
      <c r="K15" s="12"/>
    </row>
    <row r="16" spans="1:16" ht="12" customHeight="1" x14ac:dyDescent="0.15">
      <c r="A16" s="29" t="s">
        <v>15</v>
      </c>
      <c r="B16" s="30"/>
      <c r="C16" s="30"/>
      <c r="D16" s="30"/>
      <c r="E16" s="30"/>
      <c r="F16" s="30"/>
      <c r="G16" s="30"/>
      <c r="H16" s="30"/>
      <c r="I16" s="30"/>
      <c r="J16" s="30"/>
    </row>
    <row r="17" spans="5:6" x14ac:dyDescent="0.15">
      <c r="E17" s="25"/>
      <c r="F17" s="24"/>
    </row>
  </sheetData>
  <mergeCells count="5">
    <mergeCell ref="A1:E1"/>
    <mergeCell ref="A16:J16"/>
    <mergeCell ref="B7:F7"/>
    <mergeCell ref="A15:E15"/>
    <mergeCell ref="A9:J9"/>
  </mergeCells>
  <pageMargins left="0.78740157480314965" right="0.78740157480314965" top="1.1023622047244095" bottom="0.47244094488188981" header="0.47244094488188981" footer="0.47244094488188981"/>
  <pageSetup paperSize="8" scale="92" fitToWidth="0" orientation="landscape" r:id="rId1"/>
  <headerFooter differentFirst="1" scaleWithDoc="0">
    <oddHeader>&amp;R&amp;6&amp;D
&amp;"-,Tučné"&amp;K05+0001/2</oddHeader>
    <firstHeader xml:space="preserve">&amp;R&amp;6Správa železnic, státní organizace
Dlážděná 1003/7, 110 00 Praha 1&amp;2
&amp;6&amp;D 1/2
</first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8DDC52BD08C74A84BD722897D47355" ma:contentTypeVersion="7" ma:contentTypeDescription="Vytvořit nový dokument" ma:contentTypeScope="" ma:versionID="0091792794118dfa8380e63db8c156dc">
  <xsd:schema xmlns:xsd="http://www.w3.org/2001/XMLSchema" xmlns:p="http://schemas.microsoft.com/office/2006/metadata/properties" xmlns:ns1="http://schemas.microsoft.com/sharepoint/v3" xmlns:ns2="http://schemas.microsoft.com/sharepoint/v3/fields" targetNamespace="http://schemas.microsoft.com/office/2006/metadata/properties" ma:root="true" ma:fieldsID="e50c54431dbdc2c5f53f82dc5678a903" ns1:_="" ns2:_="">
    <xsd:import namespace="http://schemas.microsoft.com/sharepoint/v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1:URL" minOccurs="0"/>
                <xsd:element ref="ns2:_Source" minOccurs="0"/>
                <xsd:element ref="ns2:_RightsManagement" minOccurs="0"/>
                <xsd:element ref="ns2:_Coverag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8" nillable="true" ma:displayName="Adresa URL" ma:internalName="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ource" ma:index="9" nillable="true" ma:displayName="Zdroj" ma:description="Odkazy na prostředky, z nichž byl tento prostředek odvozen" ma:internalName="_Source">
      <xsd:simpleType>
        <xsd:restriction base="dms:Note"/>
      </xsd:simpleType>
    </xsd:element>
    <xsd:element name="_RightsManagement" ma:index="10" nillable="true" ma:displayName="Správa práv" ma:description="Informace o právech souvisejících s tímto prostředkem" ma:internalName="_RightsManagement">
      <xsd:simpleType>
        <xsd:restriction base="dms:Note"/>
      </xsd:simpleType>
    </xsd:element>
    <xsd:element name="_Coverage" ma:index="11" nillable="true" ma:displayName="Pokrytí" ma:description="Rozsah" ma:internalName="_Coverag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 ma:index="12" ma:displayName="Kategorie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_Source xmlns="http://schemas.microsoft.com/sharepoint/v3/fields" xsi:nil="true"/>
    <URL xmlns="http://schemas.microsoft.com/sharepoint/v3">
      <Url xsi:nil="true"/>
      <Description xsi:nil="true"/>
    </URL>
    <_Coverage xmlns="http://schemas.microsoft.com/sharepoint/v3/fields" xsi:nil="true"/>
    <_RightsManagement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54790433-1A40-491E-8D63-6072B2760E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2C8F2CBD-DC7D-447C-A3CD-9EBD84AC2F3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CC94DDB-C81E-43B3-8AE1-C88814602915}">
  <ds:schemaRefs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sharepoint/v3/field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OV-část západ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Zachová Tereza, Ing.</dc:creator>
  <cp:lastModifiedBy>Spravce</cp:lastModifiedBy>
  <cp:lastPrinted>2023-01-25T06:36:21Z</cp:lastPrinted>
  <dcterms:created xsi:type="dcterms:W3CDTF">2017-12-01T06:03:47Z</dcterms:created>
  <dcterms:modified xsi:type="dcterms:W3CDTF">2023-07-20T05:35:56Z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0x010100D68DDC52BD08C74A84BD722897D47355</vt:lpwstr>
  </property>
</Properties>
</file>