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-15" windowWidth="18465" windowHeight="13440"/>
  </bookViews>
  <sheets>
    <sheet name="Záznam" sheetId="1" r:id="rId1"/>
  </sheets>
  <calcPr calcId="145621"/>
</workbook>
</file>

<file path=xl/calcChain.xml><?xml version="1.0" encoding="utf-8"?>
<calcChain xmlns="http://schemas.openxmlformats.org/spreadsheetml/2006/main">
  <c r="D68" i="1" l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6" i="1"/>
</calcChain>
</file>

<file path=xl/sharedStrings.xml><?xml version="1.0" encoding="utf-8"?>
<sst xmlns="http://schemas.openxmlformats.org/spreadsheetml/2006/main" count="261" uniqueCount="121">
  <si>
    <t xml:space="preserve">ZÁZNAM   O   ZAJIŠTĚNÍ   KOLEJE   č. </t>
  </si>
  <si>
    <t>1b</t>
  </si>
  <si>
    <t xml:space="preserve">TUDU : </t>
  </si>
  <si>
    <t>203110-23</t>
  </si>
  <si>
    <t>Rekonstrukce koleje č.2 Brno-Královo Pole - Kuřim</t>
  </si>
  <si>
    <t>KM : 10.681641 - 11.099676</t>
  </si>
  <si>
    <t>Označení
bodu</t>
  </si>
  <si>
    <t>Definiční
staničení
[km]</t>
  </si>
  <si>
    <t>Stavební
staničení
[km]</t>
  </si>
  <si>
    <t>Vzdálenost
mezi
body
[m]</t>
  </si>
  <si>
    <t>Zajištení
směr
projekt
[m]</t>
  </si>
  <si>
    <t>Zajištení
směr
skuteč.
[mm]</t>
  </si>
  <si>
    <t>Zajištení
výška
projekt
[mm]</t>
  </si>
  <si>
    <t>Zajištení
výška
skuteč.
[m]</t>
  </si>
  <si>
    <t>Typ</t>
  </si>
  <si>
    <t>Poznámka</t>
  </si>
  <si>
    <t>TV046</t>
  </si>
  <si>
    <t>hřebová zn. v základu TV</t>
  </si>
  <si>
    <t>ZZO</t>
  </si>
  <si>
    <t>sk1=10.313‰</t>
  </si>
  <si>
    <t>LN</t>
  </si>
  <si>
    <t>Rv=8000.000m yv=-0.058m tz=30.461m</t>
  </si>
  <si>
    <t>TV047</t>
  </si>
  <si>
    <t>KZO</t>
  </si>
  <si>
    <t>sk2=2.697‰</t>
  </si>
  <si>
    <t>ZO</t>
  </si>
  <si>
    <t>R=-10000.000m D=- du=1.435m</t>
  </si>
  <si>
    <t>TV049</t>
  </si>
  <si>
    <t>VB1</t>
  </si>
  <si>
    <t>vrcholový bod</t>
  </si>
  <si>
    <t>KO=ZO</t>
  </si>
  <si>
    <t>R=10000.000m D=- du=1.435m</t>
  </si>
  <si>
    <t>VB2</t>
  </si>
  <si>
    <t>KO</t>
  </si>
  <si>
    <t>přímá Li=170.800mm</t>
  </si>
  <si>
    <t>TV051</t>
  </si>
  <si>
    <t>TV053</t>
  </si>
  <si>
    <t>sk1=2.697‰</t>
  </si>
  <si>
    <t>Rv=10000.000m yv=0.004m tz=8.390m</t>
  </si>
  <si>
    <t>sk2=4.376‰</t>
  </si>
  <si>
    <t>TV055</t>
  </si>
  <si>
    <t>VB3</t>
  </si>
  <si>
    <t>TV057</t>
  </si>
  <si>
    <t>VB4</t>
  </si>
  <si>
    <t>přímá Li=44.121mm</t>
  </si>
  <si>
    <t>TV047s</t>
  </si>
  <si>
    <t>meř. hřeb v základu TV</t>
  </si>
  <si>
    <t>KÚ=KVR</t>
  </si>
  <si>
    <t>ZÚ=ZVR</t>
  </si>
  <si>
    <t>Strana : 1/2</t>
  </si>
  <si>
    <t>KM : 14.149428 - 15.750761</t>
  </si>
  <si>
    <t>TV197</t>
  </si>
  <si>
    <t>TV199K</t>
  </si>
  <si>
    <t>konzola na stožáru TV</t>
  </si>
  <si>
    <t>TV201K</t>
  </si>
  <si>
    <t>ZP</t>
  </si>
  <si>
    <t>Kloto Lk=160.400m</t>
  </si>
  <si>
    <t>Rv=5000.000m yv=0.000m tz=0.001m</t>
  </si>
  <si>
    <t>TV203K</t>
  </si>
  <si>
    <t>TV205</t>
  </si>
  <si>
    <t>TV207K</t>
  </si>
  <si>
    <t>KP=ZO</t>
  </si>
  <si>
    <t>R=512.000m D=145mm du=1.435m</t>
  </si>
  <si>
    <t>TV209K</t>
  </si>
  <si>
    <t>TV211K</t>
  </si>
  <si>
    <t>VB5</t>
  </si>
  <si>
    <t>TV213K</t>
  </si>
  <si>
    <t>TV215K</t>
  </si>
  <si>
    <t>Rv=5000.000m yv=-0.002m tz=4.708m</t>
  </si>
  <si>
    <t>sk2=10.658‰</t>
  </si>
  <si>
    <t>KO=ZP</t>
  </si>
  <si>
    <t>TV217K</t>
  </si>
  <si>
    <t>TV219K</t>
  </si>
  <si>
    <t>TV221K</t>
  </si>
  <si>
    <t>sk1=10.658‰</t>
  </si>
  <si>
    <t>KP</t>
  </si>
  <si>
    <t>přímá Li=131.874mm</t>
  </si>
  <si>
    <t>Rv=5000.000m yv=0.002m tz=4.674m</t>
  </si>
  <si>
    <t>TV223K</t>
  </si>
  <si>
    <t>sk2=12.527‰</t>
  </si>
  <si>
    <t>Kloto Lk=45.000m</t>
  </si>
  <si>
    <t>R=-3910.000m D=0mm du=1.435m</t>
  </si>
  <si>
    <t>VB6</t>
  </si>
  <si>
    <t>TV240K</t>
  </si>
  <si>
    <t>sk1=12.527‰</t>
  </si>
  <si>
    <t>Rv=10000.000m yv=0.000m tz=0.630m</t>
  </si>
  <si>
    <t>sk2=12.653‰</t>
  </si>
  <si>
    <t>přímá Li=636.427mm</t>
  </si>
  <si>
    <t>TV242K</t>
  </si>
  <si>
    <t>TV244K</t>
  </si>
  <si>
    <t>TV246K</t>
  </si>
  <si>
    <t>TV248</t>
  </si>
  <si>
    <t>sk1=12.653‰</t>
  </si>
  <si>
    <t>TV250</t>
  </si>
  <si>
    <t>Rv=10000.000m yv=-0.007m tz=11.487m</t>
  </si>
  <si>
    <t>sk2=10.356‰</t>
  </si>
  <si>
    <t>TV251</t>
  </si>
  <si>
    <t>meř. hřeb v nástupišti</t>
  </si>
  <si>
    <t>TV253</t>
  </si>
  <si>
    <t>sk1=10.356‰</t>
  </si>
  <si>
    <t>Rv=10000.000m yv=-0.048m tz=30.938m</t>
  </si>
  <si>
    <t>TV255</t>
  </si>
  <si>
    <t>sk2=4.168‰</t>
  </si>
  <si>
    <t>TV257</t>
  </si>
  <si>
    <t>TV259K</t>
  </si>
  <si>
    <t>Strana : 2/2</t>
  </si>
  <si>
    <t>sk1=4.168‰</t>
  </si>
  <si>
    <t>Rv=10000.000m yv=0.068m tz=36.867m</t>
  </si>
  <si>
    <t>TV261</t>
  </si>
  <si>
    <t>sk2=11.542‰</t>
  </si>
  <si>
    <t>TV264K</t>
  </si>
  <si>
    <t xml:space="preserve">přímá Li=167.292mm </t>
  </si>
  <si>
    <t>sk1=12.251‰</t>
  </si>
  <si>
    <t>Rv=5000.000m yv=0.001m tz=0.695m</t>
  </si>
  <si>
    <t>sk2=12.537‰</t>
  </si>
  <si>
    <t>sk1=12.537‰</t>
  </si>
  <si>
    <t>sk2=12.542‰</t>
  </si>
  <si>
    <t>sk1=12.542‰</t>
  </si>
  <si>
    <t>1a</t>
  </si>
  <si>
    <t>H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</si>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</sst>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0" fillId="33" borderId="14" xfId="0" applyNumberFormat="1" applyFont="1" applyFill="1" applyBorder="1" applyAlignment="1">
      <alignment horizontal="center"/>
    </xf>
    <xf numFmtId="49" fontId="21" fillId="33" borderId="15" xfId="0" applyNumberFormat="1" applyFont="1" applyFill="1" applyBorder="1" applyAlignment="1">
      <alignment horizontal="center"/>
    </xf>
    <xf numFmtId="49" fontId="19" fillId="33" borderId="16" xfId="0" applyNumberFormat="1" applyFont="1" applyFill="1" applyBorder="1" applyAlignment="1">
      <alignment horizontal="center"/>
    </xf>
    <xf numFmtId="49" fontId="22" fillId="33" borderId="19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left"/>
    </xf>
    <xf numFmtId="49" fontId="20" fillId="0" borderId="20" xfId="0" applyNumberFormat="1" applyFont="1" applyFill="1" applyBorder="1" applyAlignment="1">
      <alignment horizontal="center" vertical="center"/>
    </xf>
    <xf numFmtId="164" fontId="24" fillId="0" borderId="21" xfId="0" applyNumberFormat="1" applyFont="1" applyFill="1" applyBorder="1" applyAlignment="1">
      <alignment horizontal="center" vertical="center"/>
    </xf>
    <xf numFmtId="165" fontId="24" fillId="0" borderId="21" xfId="0" applyNumberFormat="1" applyFont="1" applyFill="1" applyBorder="1" applyAlignment="1">
      <alignment horizontal="center" vertical="center"/>
    </xf>
    <xf numFmtId="49" fontId="25" fillId="0" borderId="22" xfId="0" applyNumberFormat="1" applyFont="1" applyFill="1" applyBorder="1" applyAlignment="1">
      <alignment horizontal="center" vertical="center"/>
    </xf>
    <xf numFmtId="49" fontId="21" fillId="33" borderId="23" xfId="0" applyNumberFormat="1" applyFont="1" applyFill="1" applyBorder="1" applyAlignment="1">
      <alignment horizontal="center" vertical="center" wrapText="1"/>
    </xf>
    <xf numFmtId="49" fontId="21" fillId="33" borderId="24" xfId="0" applyNumberFormat="1" applyFont="1" applyFill="1" applyBorder="1" applyAlignment="1">
      <alignment horizontal="center" vertical="center" wrapText="1"/>
    </xf>
    <xf numFmtId="49" fontId="23" fillId="33" borderId="24" xfId="0" applyNumberFormat="1" applyFont="1" applyFill="1" applyBorder="1" applyAlignment="1">
      <alignment horizontal="center" vertical="center" wrapText="1"/>
    </xf>
    <xf numFmtId="49" fontId="21" fillId="33" borderId="25" xfId="0" applyNumberFormat="1" applyFont="1" applyFill="1" applyBorder="1" applyAlignment="1">
      <alignment horizontal="center" vertical="center" wrapText="1"/>
    </xf>
    <xf numFmtId="0" fontId="24" fillId="0" borderId="21" xfId="0" applyNumberFormat="1" applyFont="1" applyFill="1" applyBorder="1" applyAlignment="1">
      <alignment horizontal="center" vertical="center"/>
    </xf>
    <xf numFmtId="49" fontId="24" fillId="0" borderId="21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164" fontId="24" fillId="0" borderId="27" xfId="0" applyNumberFormat="1" applyFont="1" applyFill="1" applyBorder="1" applyAlignment="1">
      <alignment horizontal="center" vertical="center"/>
    </xf>
    <xf numFmtId="0" fontId="24" fillId="0" borderId="27" xfId="0" applyNumberFormat="1" applyFont="1" applyFill="1" applyBorder="1" applyAlignment="1">
      <alignment horizontal="center" vertical="center"/>
    </xf>
    <xf numFmtId="49" fontId="24" fillId="0" borderId="27" xfId="0" applyNumberFormat="1" applyFont="1" applyFill="1" applyBorder="1" applyAlignment="1">
      <alignment horizontal="center" vertical="center"/>
    </xf>
    <xf numFmtId="49" fontId="25" fillId="0" borderId="28" xfId="0" applyNumberFormat="1" applyFont="1" applyFill="1" applyBorder="1" applyAlignment="1">
      <alignment horizontal="center" vertical="center"/>
    </xf>
    <xf numFmtId="49" fontId="20" fillId="0" borderId="29" xfId="0" applyNumberFormat="1" applyFont="1" applyFill="1" applyBorder="1" applyAlignment="1">
      <alignment horizontal="center" vertical="center"/>
    </xf>
    <xf numFmtId="164" fontId="24" fillId="0" borderId="30" xfId="0" applyNumberFormat="1" applyFon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20" fillId="33" borderId="36" xfId="0" applyNumberFormat="1" applyFont="1" applyFill="1" applyBorder="1" applyAlignment="1">
      <alignment horizontal="center"/>
    </xf>
    <xf numFmtId="49" fontId="24" fillId="0" borderId="30" xfId="0" applyNumberFormat="1" applyFont="1" applyFill="1" applyBorder="1" applyAlignment="1">
      <alignment horizontal="center" vertical="center"/>
    </xf>
    <xf numFmtId="49" fontId="25" fillId="0" borderId="31" xfId="0" applyNumberFormat="1" applyFont="1" applyFill="1" applyBorder="1" applyAlignment="1">
      <alignment horizontal="center" vertical="center"/>
    </xf>
    <xf numFmtId="49" fontId="20" fillId="33" borderId="41" xfId="0" applyNumberFormat="1" applyFont="1" applyFill="1" applyBorder="1" applyAlignment="1">
      <alignment horizontal="center"/>
    </xf>
    <xf numFmtId="49" fontId="21" fillId="33" borderId="42" xfId="0" applyNumberFormat="1" applyFont="1" applyFill="1" applyBorder="1" applyAlignment="1">
      <alignment horizontal="center"/>
    </xf>
    <xf numFmtId="49" fontId="22" fillId="33" borderId="43" xfId="0" applyNumberFormat="1" applyFont="1" applyFill="1" applyBorder="1" applyAlignment="1">
      <alignment horizontal="center"/>
    </xf>
    <xf numFmtId="49" fontId="0" fillId="34" borderId="44" xfId="0" applyNumberFormat="1" applyFill="1" applyBorder="1" applyAlignment="1">
      <alignment horizontal="left"/>
    </xf>
    <xf numFmtId="49" fontId="0" fillId="34" borderId="0" xfId="0" applyNumberFormat="1" applyFill="1" applyBorder="1" applyAlignment="1">
      <alignment horizontal="left"/>
    </xf>
    <xf numFmtId="49" fontId="0" fillId="34" borderId="45" xfId="0" applyNumberFormat="1" applyFill="1" applyBorder="1" applyAlignment="1">
      <alignment horizontal="left"/>
    </xf>
    <xf numFmtId="49" fontId="21" fillId="33" borderId="46" xfId="0" applyNumberFormat="1" applyFont="1" applyFill="1" applyBorder="1" applyAlignment="1">
      <alignment horizontal="center" vertical="center" wrapText="1"/>
    </xf>
    <xf numFmtId="49" fontId="21" fillId="33" borderId="47" xfId="0" applyNumberFormat="1" applyFont="1" applyFill="1" applyBorder="1" applyAlignment="1">
      <alignment horizontal="center" vertical="center" wrapText="1"/>
    </xf>
    <xf numFmtId="165" fontId="24" fillId="0" borderId="30" xfId="0" applyNumberFormat="1" applyFont="1" applyFill="1" applyBorder="1" applyAlignment="1">
      <alignment horizontal="center" vertical="center"/>
    </xf>
    <xf numFmtId="165" fontId="24" fillId="0" borderId="27" xfId="0" applyNumberFormat="1" applyFont="1" applyFill="1" applyBorder="1" applyAlignment="1">
      <alignment horizontal="center" vertical="center"/>
    </xf>
    <xf numFmtId="49" fontId="19" fillId="33" borderId="16" xfId="0" applyNumberFormat="1" applyFont="1" applyFill="1" applyBorder="1" applyAlignment="1">
      <alignment horizontal="center"/>
    </xf>
    <xf numFmtId="49" fontId="19" fillId="33" borderId="18" xfId="0" applyNumberFormat="1" applyFont="1" applyFill="1" applyBorder="1" applyAlignment="1">
      <alignment horizontal="center"/>
    </xf>
    <xf numFmtId="49" fontId="19" fillId="33" borderId="17" xfId="0" applyNumberFormat="1" applyFont="1" applyFill="1" applyBorder="1" applyAlignment="1">
      <alignment horizontal="center"/>
    </xf>
    <xf numFmtId="49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49" fontId="18" fillId="33" borderId="12" xfId="0" applyNumberFormat="1" applyFont="1" applyFill="1" applyBorder="1" applyAlignment="1">
      <alignment horizontal="center" vertical="center"/>
    </xf>
    <xf numFmtId="49" fontId="18" fillId="33" borderId="13" xfId="0" applyNumberFormat="1" applyFont="1" applyFill="1" applyBorder="1" applyAlignment="1">
      <alignment horizontal="center" vertical="center"/>
    </xf>
    <xf numFmtId="49" fontId="18" fillId="33" borderId="32" xfId="0" applyNumberFormat="1" applyFont="1" applyFill="1" applyBorder="1" applyAlignment="1">
      <alignment horizontal="center" vertical="center"/>
    </xf>
    <xf numFmtId="49" fontId="18" fillId="33" borderId="33" xfId="0" applyNumberFormat="1" applyFont="1" applyFill="1" applyBorder="1" applyAlignment="1">
      <alignment horizontal="center" vertical="center"/>
    </xf>
    <xf numFmtId="49" fontId="18" fillId="33" borderId="34" xfId="0" applyNumberFormat="1" applyFont="1" applyFill="1" applyBorder="1" applyAlignment="1">
      <alignment horizontal="center" vertical="center"/>
    </xf>
    <xf numFmtId="49" fontId="18" fillId="33" borderId="35" xfId="0" applyNumberFormat="1" applyFont="1" applyFill="1" applyBorder="1" applyAlignment="1">
      <alignment horizontal="center" vertical="center"/>
    </xf>
    <xf numFmtId="49" fontId="18" fillId="33" borderId="37" xfId="0" applyNumberFormat="1" applyFont="1" applyFill="1" applyBorder="1" applyAlignment="1">
      <alignment horizontal="center" vertical="center"/>
    </xf>
    <xf numFmtId="49" fontId="18" fillId="33" borderId="38" xfId="0" applyNumberFormat="1" applyFont="1" applyFill="1" applyBorder="1" applyAlignment="1">
      <alignment horizontal="center" vertical="center"/>
    </xf>
    <xf numFmtId="49" fontId="18" fillId="33" borderId="39" xfId="0" applyNumberFormat="1" applyFont="1" applyFill="1" applyBorder="1" applyAlignment="1">
      <alignment horizontal="center" vertical="center"/>
    </xf>
    <xf numFmtId="49" fontId="18" fillId="33" borderId="40" xfId="0" applyNumberFormat="1" applyFont="1" applyFill="1" applyBorder="1" applyAlignment="1">
      <alignment horizontal="center" vertical="center"/>
    </xf>
    <xf numFmtId="165" fontId="0" fillId="0" borderId="30" xfId="0" applyNumberForma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view="pageBreakPreview" topLeftCell="A49" zoomScaleNormal="100" zoomScaleSheetLayoutView="100" workbookViewId="0">
      <selection activeCell="D58" sqref="D58"/>
    </sheetView>
  </sheetViews>
  <sheetFormatPr defaultRowHeight="12.75" x14ac:dyDescent="0.2"/>
  <cols>
    <col min="1" max="1" width="9.7109375" style="2" customWidth="1"/>
    <col min="2" max="2" width="13.7109375" style="2" customWidth="1"/>
    <col min="3" max="3" width="11.7109375" style="2" customWidth="1"/>
    <col min="4" max="4" width="9.7109375" style="2" customWidth="1"/>
    <col min="5" max="8" width="7.7109375" style="2" customWidth="1"/>
    <col min="9" max="9" width="6.7109375" style="2" customWidth="1"/>
    <col min="10" max="10" width="28.7109375" style="2" customWidth="1"/>
    <col min="11" max="16384" width="9.140625" style="1"/>
  </cols>
  <sheetData>
    <row r="1" spans="1:10" ht="15" customHeight="1" x14ac:dyDescent="0.2">
      <c r="A1" s="43" t="s">
        <v>0</v>
      </c>
      <c r="B1" s="44"/>
      <c r="C1" s="44"/>
      <c r="D1" s="44"/>
      <c r="E1" s="44"/>
      <c r="F1" s="44"/>
      <c r="G1" s="45" t="s">
        <v>118</v>
      </c>
      <c r="H1" s="44"/>
      <c r="I1" s="46"/>
      <c r="J1" s="3" t="s">
        <v>49</v>
      </c>
    </row>
    <row r="2" spans="1:10" ht="13.5" customHeight="1" thickBot="1" x14ac:dyDescent="0.25">
      <c r="A2" s="4" t="s">
        <v>2</v>
      </c>
      <c r="B2" s="5" t="s">
        <v>3</v>
      </c>
      <c r="C2" s="40" t="s">
        <v>4</v>
      </c>
      <c r="D2" s="41"/>
      <c r="E2" s="41"/>
      <c r="F2" s="41"/>
      <c r="G2" s="41"/>
      <c r="H2" s="41"/>
      <c r="I2" s="42"/>
      <c r="J2" s="6" t="s">
        <v>5</v>
      </c>
    </row>
    <row r="3" spans="1:10" ht="13.5" customHeight="1" thickBot="1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50.25" customHeight="1" thickBot="1" x14ac:dyDescent="0.25">
      <c r="A4" s="12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14" t="s">
        <v>12</v>
      </c>
      <c r="H4" s="14" t="s">
        <v>13</v>
      </c>
      <c r="I4" s="13" t="s">
        <v>14</v>
      </c>
      <c r="J4" s="15" t="s">
        <v>15</v>
      </c>
    </row>
    <row r="5" spans="1:10" x14ac:dyDescent="0.2">
      <c r="A5" s="18" t="s">
        <v>48</v>
      </c>
      <c r="B5" s="19">
        <v>10.637299000000001</v>
      </c>
      <c r="C5" s="19">
        <v>10.637299000000001</v>
      </c>
      <c r="D5" s="39"/>
      <c r="E5" s="39"/>
      <c r="F5" s="21"/>
      <c r="G5" s="20"/>
      <c r="H5" s="21"/>
      <c r="I5" s="21"/>
      <c r="J5" s="22"/>
    </row>
    <row r="6" spans="1:10" x14ac:dyDescent="0.2">
      <c r="A6" s="8" t="s">
        <v>16</v>
      </c>
      <c r="B6" s="9">
        <v>10.681641000000001</v>
      </c>
      <c r="C6" s="9">
        <v>10.681641000000001</v>
      </c>
      <c r="D6" s="10">
        <f>(B6-B5)*1000</f>
        <v>44.342000000000326</v>
      </c>
      <c r="E6" s="10">
        <v>9.5850000000000009</v>
      </c>
      <c r="F6" s="17"/>
      <c r="G6" s="16">
        <v>364</v>
      </c>
      <c r="H6" s="17"/>
      <c r="I6" s="17" t="s">
        <v>119</v>
      </c>
      <c r="J6" s="11" t="s">
        <v>17</v>
      </c>
    </row>
    <row r="7" spans="1:10" x14ac:dyDescent="0.2">
      <c r="A7" s="8" t="s">
        <v>18</v>
      </c>
      <c r="B7" s="9">
        <v>10.702351</v>
      </c>
      <c r="C7" s="9">
        <v>10.702351</v>
      </c>
      <c r="D7" s="10">
        <f t="shared" ref="D7:D29" si="0">(B7-B6)*1000</f>
        <v>20.70999999999934</v>
      </c>
      <c r="E7" s="10"/>
      <c r="F7" s="17"/>
      <c r="G7" s="17"/>
      <c r="H7" s="17"/>
      <c r="I7" s="17"/>
      <c r="J7" s="11" t="s">
        <v>19</v>
      </c>
    </row>
    <row r="8" spans="1:10" x14ac:dyDescent="0.2">
      <c r="A8" s="8" t="s">
        <v>20</v>
      </c>
      <c r="B8" s="9">
        <v>10.732811999999999</v>
      </c>
      <c r="C8" s="9">
        <v>10.732811999999999</v>
      </c>
      <c r="D8" s="10">
        <f t="shared" si="0"/>
        <v>30.460999999998961</v>
      </c>
      <c r="E8" s="10"/>
      <c r="F8" s="17"/>
      <c r="G8" s="17"/>
      <c r="H8" s="17"/>
      <c r="I8" s="17"/>
      <c r="J8" s="11" t="s">
        <v>21</v>
      </c>
    </row>
    <row r="9" spans="1:10" x14ac:dyDescent="0.2">
      <c r="A9" s="8" t="s">
        <v>22</v>
      </c>
      <c r="B9" s="9">
        <v>10.740893</v>
      </c>
      <c r="C9" s="9">
        <v>10.740893</v>
      </c>
      <c r="D9" s="10">
        <f t="shared" si="0"/>
        <v>8.081000000000671</v>
      </c>
      <c r="E9" s="10">
        <v>-3.2309999999999999</v>
      </c>
      <c r="F9" s="17"/>
      <c r="G9" s="16">
        <v>39</v>
      </c>
      <c r="H9" s="17"/>
      <c r="I9" s="17" t="s">
        <v>119</v>
      </c>
      <c r="J9" s="11" t="s">
        <v>17</v>
      </c>
    </row>
    <row r="10" spans="1:10" x14ac:dyDescent="0.2">
      <c r="A10" s="8" t="s">
        <v>23</v>
      </c>
      <c r="B10" s="9">
        <v>10.763273</v>
      </c>
      <c r="C10" s="9">
        <v>10.763273</v>
      </c>
      <c r="D10" s="10">
        <f t="shared" si="0"/>
        <v>22.380000000000067</v>
      </c>
      <c r="E10" s="10"/>
      <c r="F10" s="17"/>
      <c r="G10" s="17"/>
      <c r="H10" s="17"/>
      <c r="I10" s="17"/>
      <c r="J10" s="11" t="s">
        <v>24</v>
      </c>
    </row>
    <row r="11" spans="1:10" x14ac:dyDescent="0.2">
      <c r="A11" s="8" t="s">
        <v>25</v>
      </c>
      <c r="B11" s="9">
        <v>10.798913000000001</v>
      </c>
      <c r="C11" s="9">
        <v>10.798913000000001</v>
      </c>
      <c r="D11" s="10">
        <f t="shared" si="0"/>
        <v>35.640000000000782</v>
      </c>
      <c r="E11" s="10"/>
      <c r="F11" s="17"/>
      <c r="G11" s="17"/>
      <c r="H11" s="17"/>
      <c r="I11" s="17"/>
      <c r="J11" s="11" t="s">
        <v>26</v>
      </c>
    </row>
    <row r="12" spans="1:10" x14ac:dyDescent="0.2">
      <c r="A12" s="8" t="s">
        <v>27</v>
      </c>
      <c r="B12" s="9">
        <v>10.803062000000001</v>
      </c>
      <c r="C12" s="9">
        <v>10.803062000000001</v>
      </c>
      <c r="D12" s="10">
        <f t="shared" si="0"/>
        <v>4.1489999999999583</v>
      </c>
      <c r="E12" s="10">
        <v>-3.3879999999999999</v>
      </c>
      <c r="F12" s="17"/>
      <c r="G12" s="16">
        <v>-99</v>
      </c>
      <c r="H12" s="17"/>
      <c r="I12" s="17" t="s">
        <v>119</v>
      </c>
      <c r="J12" s="11" t="s">
        <v>17</v>
      </c>
    </row>
    <row r="13" spans="1:10" x14ac:dyDescent="0.2">
      <c r="A13" s="8" t="s">
        <v>28</v>
      </c>
      <c r="B13" s="9">
        <v>10.812709999999999</v>
      </c>
      <c r="C13" s="9">
        <v>10.812709999999999</v>
      </c>
      <c r="D13" s="10">
        <f t="shared" si="0"/>
        <v>9.6479999999985466</v>
      </c>
      <c r="E13" s="10"/>
      <c r="F13" s="17"/>
      <c r="G13" s="17"/>
      <c r="H13" s="17"/>
      <c r="I13" s="17"/>
      <c r="J13" s="11" t="s">
        <v>29</v>
      </c>
    </row>
    <row r="14" spans="1:10" x14ac:dyDescent="0.2">
      <c r="A14" s="8" t="s">
        <v>30</v>
      </c>
      <c r="B14" s="9">
        <v>10.826506999999999</v>
      </c>
      <c r="C14" s="9">
        <v>10.826506999999999</v>
      </c>
      <c r="D14" s="10">
        <f t="shared" si="0"/>
        <v>13.797000000000281</v>
      </c>
      <c r="E14" s="10"/>
      <c r="F14" s="17"/>
      <c r="G14" s="17"/>
      <c r="H14" s="17"/>
      <c r="I14" s="17"/>
      <c r="J14" s="11" t="s">
        <v>31</v>
      </c>
    </row>
    <row r="15" spans="1:10" x14ac:dyDescent="0.2">
      <c r="A15" s="8" t="s">
        <v>32</v>
      </c>
      <c r="B15" s="9">
        <v>10.840303</v>
      </c>
      <c r="C15" s="9">
        <v>10.840303</v>
      </c>
      <c r="D15" s="10">
        <f t="shared" si="0"/>
        <v>13.79600000000103</v>
      </c>
      <c r="E15" s="10"/>
      <c r="F15" s="17"/>
      <c r="G15" s="17"/>
      <c r="H15" s="17"/>
      <c r="I15" s="17"/>
      <c r="J15" s="11" t="s">
        <v>29</v>
      </c>
    </row>
    <row r="16" spans="1:10" x14ac:dyDescent="0.2">
      <c r="A16" s="8" t="s">
        <v>33</v>
      </c>
      <c r="B16" s="9">
        <v>10.854100000000001</v>
      </c>
      <c r="C16" s="9">
        <v>10.854100000000001</v>
      </c>
      <c r="D16" s="10">
        <f t="shared" si="0"/>
        <v>13.797000000000281</v>
      </c>
      <c r="E16" s="10"/>
      <c r="F16" s="17"/>
      <c r="G16" s="17"/>
      <c r="H16" s="17"/>
      <c r="I16" s="17"/>
      <c r="J16" s="11" t="s">
        <v>34</v>
      </c>
    </row>
    <row r="17" spans="1:10" x14ac:dyDescent="0.2">
      <c r="A17" s="8" t="s">
        <v>35</v>
      </c>
      <c r="B17" s="9">
        <v>10.862843</v>
      </c>
      <c r="C17" s="9">
        <v>10.862843</v>
      </c>
      <c r="D17" s="10">
        <f t="shared" si="0"/>
        <v>8.7429999999990571</v>
      </c>
      <c r="E17" s="10">
        <v>-3.3359999999999999</v>
      </c>
      <c r="F17" s="17"/>
      <c r="G17" s="16">
        <v>42</v>
      </c>
      <c r="H17" s="17"/>
      <c r="I17" s="17" t="s">
        <v>119</v>
      </c>
      <c r="J17" s="11" t="s">
        <v>17</v>
      </c>
    </row>
    <row r="18" spans="1:10" x14ac:dyDescent="0.2">
      <c r="A18" s="8" t="s">
        <v>36</v>
      </c>
      <c r="B18" s="9">
        <v>10.922962</v>
      </c>
      <c r="C18" s="9">
        <v>10.922962</v>
      </c>
      <c r="D18" s="10">
        <f t="shared" si="0"/>
        <v>60.119000000000256</v>
      </c>
      <c r="E18" s="10">
        <v>-3.3610000000000002</v>
      </c>
      <c r="F18" s="17"/>
      <c r="G18" s="16">
        <v>-227</v>
      </c>
      <c r="H18" s="17"/>
      <c r="I18" s="17" t="s">
        <v>119</v>
      </c>
      <c r="J18" s="11" t="s">
        <v>17</v>
      </c>
    </row>
    <row r="19" spans="1:10" x14ac:dyDescent="0.2">
      <c r="A19" s="8" t="s">
        <v>18</v>
      </c>
      <c r="B19" s="9">
        <v>10.952411</v>
      </c>
      <c r="C19" s="9">
        <v>10.952411</v>
      </c>
      <c r="D19" s="10">
        <f t="shared" si="0"/>
        <v>29.448999999999614</v>
      </c>
      <c r="E19" s="10"/>
      <c r="F19" s="17"/>
      <c r="G19" s="17"/>
      <c r="H19" s="17"/>
      <c r="I19" s="17"/>
      <c r="J19" s="11" t="s">
        <v>37</v>
      </c>
    </row>
    <row r="20" spans="1:10" x14ac:dyDescent="0.2">
      <c r="A20" s="8" t="s">
        <v>20</v>
      </c>
      <c r="B20" s="9">
        <v>10.960801999999999</v>
      </c>
      <c r="C20" s="9">
        <v>10.960801999999999</v>
      </c>
      <c r="D20" s="10">
        <f t="shared" si="0"/>
        <v>8.3909999999995932</v>
      </c>
      <c r="E20" s="10"/>
      <c r="F20" s="17"/>
      <c r="G20" s="17"/>
      <c r="H20" s="17"/>
      <c r="I20" s="17"/>
      <c r="J20" s="11" t="s">
        <v>38</v>
      </c>
    </row>
    <row r="21" spans="1:10" x14ac:dyDescent="0.2">
      <c r="A21" s="8" t="s">
        <v>23</v>
      </c>
      <c r="B21" s="9">
        <v>10.969192</v>
      </c>
      <c r="C21" s="9">
        <v>10.969192</v>
      </c>
      <c r="D21" s="10">
        <f t="shared" si="0"/>
        <v>8.3900000000003416</v>
      </c>
      <c r="E21" s="10"/>
      <c r="F21" s="17"/>
      <c r="G21" s="17"/>
      <c r="H21" s="17"/>
      <c r="I21" s="17"/>
      <c r="J21" s="11" t="s">
        <v>39</v>
      </c>
    </row>
    <row r="22" spans="1:10" x14ac:dyDescent="0.2">
      <c r="A22" s="8" t="s">
        <v>40</v>
      </c>
      <c r="B22" s="9">
        <v>10.984555</v>
      </c>
      <c r="C22" s="9">
        <v>10.984555</v>
      </c>
      <c r="D22" s="10">
        <f t="shared" si="0"/>
        <v>15.363000000000682</v>
      </c>
      <c r="E22" s="10">
        <v>-3.3730000000000002</v>
      </c>
      <c r="F22" s="17"/>
      <c r="G22" s="16">
        <v>-89</v>
      </c>
      <c r="H22" s="17"/>
      <c r="I22" s="17" t="s">
        <v>119</v>
      </c>
      <c r="J22" s="11" t="s">
        <v>17</v>
      </c>
    </row>
    <row r="23" spans="1:10" x14ac:dyDescent="0.2">
      <c r="A23" s="8" t="s">
        <v>25</v>
      </c>
      <c r="B23" s="9">
        <v>11.024900000000001</v>
      </c>
      <c r="C23" s="9">
        <v>11.024900000000001</v>
      </c>
      <c r="D23" s="10">
        <f t="shared" si="0"/>
        <v>40.345000000000297</v>
      </c>
      <c r="E23" s="10"/>
      <c r="F23" s="17"/>
      <c r="G23" s="17"/>
      <c r="H23" s="17"/>
      <c r="I23" s="17"/>
      <c r="J23" s="11" t="s">
        <v>31</v>
      </c>
    </row>
    <row r="24" spans="1:10" x14ac:dyDescent="0.2">
      <c r="A24" s="8" t="s">
        <v>41</v>
      </c>
      <c r="B24" s="9">
        <v>11.038697000000001</v>
      </c>
      <c r="C24" s="9">
        <v>11.038697000000001</v>
      </c>
      <c r="D24" s="10">
        <f t="shared" si="0"/>
        <v>13.797000000000281</v>
      </c>
      <c r="E24" s="10"/>
      <c r="F24" s="17"/>
      <c r="G24" s="17"/>
      <c r="H24" s="17"/>
      <c r="I24" s="17"/>
      <c r="J24" s="11" t="s">
        <v>29</v>
      </c>
    </row>
    <row r="25" spans="1:10" x14ac:dyDescent="0.2">
      <c r="A25" s="8" t="s">
        <v>42</v>
      </c>
      <c r="B25" s="9">
        <v>11.045318</v>
      </c>
      <c r="C25" s="9">
        <v>11.045318</v>
      </c>
      <c r="D25" s="10">
        <f t="shared" si="0"/>
        <v>6.6209999999990998</v>
      </c>
      <c r="E25" s="10">
        <v>-3.3969999999999998</v>
      </c>
      <c r="F25" s="17"/>
      <c r="G25" s="16">
        <v>242</v>
      </c>
      <c r="H25" s="17"/>
      <c r="I25" s="17" t="s">
        <v>119</v>
      </c>
      <c r="J25" s="11" t="s">
        <v>17</v>
      </c>
    </row>
    <row r="26" spans="1:10" x14ac:dyDescent="0.2">
      <c r="A26" s="8" t="s">
        <v>30</v>
      </c>
      <c r="B26" s="9">
        <v>11.052493</v>
      </c>
      <c r="C26" s="9">
        <v>11.052493</v>
      </c>
      <c r="D26" s="10">
        <f t="shared" si="0"/>
        <v>7.1750000000001535</v>
      </c>
      <c r="E26" s="10"/>
      <c r="F26" s="17"/>
      <c r="G26" s="17"/>
      <c r="H26" s="17"/>
      <c r="I26" s="17"/>
      <c r="J26" s="11" t="s">
        <v>26</v>
      </c>
    </row>
    <row r="27" spans="1:10" x14ac:dyDescent="0.2">
      <c r="A27" s="8" t="s">
        <v>43</v>
      </c>
      <c r="B27" s="9">
        <v>11.06629</v>
      </c>
      <c r="C27" s="9">
        <v>11.066291</v>
      </c>
      <c r="D27" s="10">
        <f t="shared" si="0"/>
        <v>13.797000000000281</v>
      </c>
      <c r="E27" s="10"/>
      <c r="F27" s="17"/>
      <c r="G27" s="17"/>
      <c r="H27" s="17"/>
      <c r="I27" s="17"/>
      <c r="J27" s="11" t="s">
        <v>29</v>
      </c>
    </row>
    <row r="28" spans="1:10" x14ac:dyDescent="0.2">
      <c r="A28" s="8" t="s">
        <v>33</v>
      </c>
      <c r="B28" s="9">
        <v>11.080087000000001</v>
      </c>
      <c r="C28" s="9">
        <v>11.080087000000001</v>
      </c>
      <c r="D28" s="10">
        <f t="shared" si="0"/>
        <v>13.797000000000281</v>
      </c>
      <c r="E28" s="10"/>
      <c r="F28" s="17"/>
      <c r="G28" s="17"/>
      <c r="H28" s="17"/>
      <c r="I28" s="17"/>
      <c r="J28" s="11" t="s">
        <v>44</v>
      </c>
    </row>
    <row r="29" spans="1:10" x14ac:dyDescent="0.2">
      <c r="A29" s="8" t="s">
        <v>45</v>
      </c>
      <c r="B29" s="9">
        <v>11.099676000000001</v>
      </c>
      <c r="C29" s="9">
        <v>11.099676000000001</v>
      </c>
      <c r="D29" s="10">
        <f t="shared" si="0"/>
        <v>19.588999999999857</v>
      </c>
      <c r="E29" s="10">
        <v>-3.234</v>
      </c>
      <c r="F29" s="17"/>
      <c r="G29" s="16">
        <v>565</v>
      </c>
      <c r="H29" s="17"/>
      <c r="I29" s="17" t="s">
        <v>119</v>
      </c>
      <c r="J29" s="11" t="s">
        <v>46</v>
      </c>
    </row>
    <row r="30" spans="1:10" x14ac:dyDescent="0.2">
      <c r="A30" s="8" t="s">
        <v>47</v>
      </c>
      <c r="B30" s="9">
        <v>11.124207999999999</v>
      </c>
      <c r="C30" s="9">
        <v>11.124207999999999</v>
      </c>
      <c r="D30" s="10">
        <f>(B30-B29)*1000</f>
        <v>24.531999999998888</v>
      </c>
      <c r="E30" s="10"/>
      <c r="F30" s="17"/>
      <c r="G30" s="17"/>
      <c r="H30" s="17"/>
      <c r="I30" s="17"/>
      <c r="J30" s="11"/>
    </row>
    <row r="31" spans="1:10" ht="13.5" thickBot="1" x14ac:dyDescent="0.25">
      <c r="A31" s="23"/>
      <c r="B31" s="28"/>
      <c r="C31" s="28"/>
      <c r="D31" s="28"/>
      <c r="E31" s="28"/>
      <c r="F31" s="28"/>
      <c r="G31" s="28"/>
      <c r="H31" s="28"/>
      <c r="I31" s="28"/>
      <c r="J31" s="29"/>
    </row>
    <row r="32" spans="1:10" ht="15" x14ac:dyDescent="0.2">
      <c r="A32" s="47" t="s">
        <v>0</v>
      </c>
      <c r="B32" s="48"/>
      <c r="C32" s="48"/>
      <c r="D32" s="48"/>
      <c r="E32" s="48"/>
      <c r="F32" s="48"/>
      <c r="G32" s="49" t="s">
        <v>1</v>
      </c>
      <c r="H32" s="48"/>
      <c r="I32" s="50"/>
      <c r="J32" s="27" t="s">
        <v>49</v>
      </c>
    </row>
    <row r="33" spans="1:10" ht="13.5" thickBot="1" x14ac:dyDescent="0.25">
      <c r="A33" s="4" t="s">
        <v>2</v>
      </c>
      <c r="B33" s="5" t="s">
        <v>3</v>
      </c>
      <c r="C33" s="40" t="s">
        <v>4</v>
      </c>
      <c r="D33" s="41"/>
      <c r="E33" s="41"/>
      <c r="F33" s="41"/>
      <c r="G33" s="41"/>
      <c r="H33" s="41"/>
      <c r="I33" s="42"/>
      <c r="J33" s="6" t="s">
        <v>50</v>
      </c>
    </row>
    <row r="34" spans="1:10" ht="13.5" thickBo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60.75" thickBot="1" x14ac:dyDescent="0.25">
      <c r="A35" s="12" t="s">
        <v>6</v>
      </c>
      <c r="B35" s="13" t="s">
        <v>7</v>
      </c>
      <c r="C35" s="13" t="s">
        <v>8</v>
      </c>
      <c r="D35" s="13" t="s">
        <v>9</v>
      </c>
      <c r="E35" s="14" t="s">
        <v>10</v>
      </c>
      <c r="F35" s="14" t="s">
        <v>11</v>
      </c>
      <c r="G35" s="14" t="s">
        <v>12</v>
      </c>
      <c r="H35" s="14" t="s">
        <v>13</v>
      </c>
      <c r="I35" s="13" t="s">
        <v>14</v>
      </c>
      <c r="J35" s="15" t="s">
        <v>15</v>
      </c>
    </row>
    <row r="36" spans="1:10" x14ac:dyDescent="0.2">
      <c r="A36" s="18" t="s">
        <v>48</v>
      </c>
      <c r="B36" s="19">
        <v>14.132</v>
      </c>
      <c r="C36" s="19">
        <v>14.132</v>
      </c>
      <c r="D36" s="21"/>
      <c r="E36" s="39"/>
      <c r="F36" s="21"/>
      <c r="G36" s="21"/>
      <c r="H36" s="21"/>
      <c r="I36" s="21"/>
      <c r="J36" s="22" t="s">
        <v>111</v>
      </c>
    </row>
    <row r="37" spans="1:10" x14ac:dyDescent="0.2">
      <c r="A37" s="8" t="s">
        <v>18</v>
      </c>
      <c r="B37" s="9">
        <v>14.149082999999999</v>
      </c>
      <c r="C37" s="9">
        <v>14.149082999999999</v>
      </c>
      <c r="D37" s="10">
        <f t="shared" ref="D37:D63" si="1">(B37-B36)*1000</f>
        <v>17.082999999999515</v>
      </c>
      <c r="E37" s="10"/>
      <c r="F37" s="17"/>
      <c r="G37" s="17"/>
      <c r="H37" s="17"/>
      <c r="I37" s="17"/>
      <c r="J37" s="11" t="s">
        <v>112</v>
      </c>
    </row>
    <row r="38" spans="1:10" x14ac:dyDescent="0.2">
      <c r="A38" s="8" t="s">
        <v>51</v>
      </c>
      <c r="B38" s="9">
        <v>14.149428</v>
      </c>
      <c r="C38" s="9">
        <v>14.149428</v>
      </c>
      <c r="D38" s="10">
        <f t="shared" si="1"/>
        <v>0.34500000000114994</v>
      </c>
      <c r="E38" s="10">
        <v>-3.9820000000000002</v>
      </c>
      <c r="F38" s="17"/>
      <c r="G38" s="16">
        <v>341</v>
      </c>
      <c r="H38" s="17"/>
      <c r="I38" s="17" t="s">
        <v>119</v>
      </c>
      <c r="J38" s="11" t="s">
        <v>17</v>
      </c>
    </row>
    <row r="39" spans="1:10" x14ac:dyDescent="0.2">
      <c r="A39" s="8" t="s">
        <v>20</v>
      </c>
      <c r="B39" s="9">
        <v>14.149778</v>
      </c>
      <c r="C39" s="9">
        <v>14.149778</v>
      </c>
      <c r="D39" s="10">
        <f t="shared" si="1"/>
        <v>0.3499999999991843</v>
      </c>
      <c r="E39" s="10"/>
      <c r="F39" s="17"/>
      <c r="G39" s="17"/>
      <c r="H39" s="17"/>
      <c r="I39" s="17"/>
      <c r="J39" s="11" t="s">
        <v>113</v>
      </c>
    </row>
    <row r="40" spans="1:10" x14ac:dyDescent="0.2">
      <c r="A40" s="8" t="s">
        <v>23</v>
      </c>
      <c r="B40" s="9">
        <v>14.150473</v>
      </c>
      <c r="C40" s="9">
        <v>14.150473</v>
      </c>
      <c r="D40" s="10">
        <f t="shared" si="1"/>
        <v>0.69500000000033424</v>
      </c>
      <c r="E40" s="10"/>
      <c r="F40" s="17"/>
      <c r="G40" s="17"/>
      <c r="H40" s="17"/>
      <c r="I40" s="17"/>
      <c r="J40" s="11" t="s">
        <v>114</v>
      </c>
    </row>
    <row r="41" spans="1:10" x14ac:dyDescent="0.2">
      <c r="A41" s="8" t="s">
        <v>52</v>
      </c>
      <c r="B41" s="9">
        <v>14.208081</v>
      </c>
      <c r="C41" s="9">
        <v>14.208081</v>
      </c>
      <c r="D41" s="10">
        <f t="shared" si="1"/>
        <v>57.608000000000104</v>
      </c>
      <c r="E41" s="10">
        <v>-3.5590000000000002</v>
      </c>
      <c r="F41" s="17"/>
      <c r="G41" s="16">
        <v>-26</v>
      </c>
      <c r="H41" s="17"/>
      <c r="I41" s="17" t="s">
        <v>120</v>
      </c>
      <c r="J41" s="11" t="s">
        <v>53</v>
      </c>
    </row>
    <row r="42" spans="1:10" x14ac:dyDescent="0.2">
      <c r="A42" s="8" t="s">
        <v>54</v>
      </c>
      <c r="B42" s="9">
        <v>14.266128999999999</v>
      </c>
      <c r="C42" s="9">
        <v>14.266128999999999</v>
      </c>
      <c r="D42" s="10">
        <f t="shared" si="1"/>
        <v>58.047999999999433</v>
      </c>
      <c r="E42" s="10">
        <v>-3.6</v>
      </c>
      <c r="F42" s="17"/>
      <c r="G42" s="16">
        <v>-29</v>
      </c>
      <c r="H42" s="17"/>
      <c r="I42" s="17" t="s">
        <v>120</v>
      </c>
      <c r="J42" s="11" t="s">
        <v>53</v>
      </c>
    </row>
    <row r="43" spans="1:10" x14ac:dyDescent="0.2">
      <c r="A43" s="8" t="s">
        <v>18</v>
      </c>
      <c r="B43" s="9">
        <v>14.299289999999999</v>
      </c>
      <c r="C43" s="9">
        <v>14.299291</v>
      </c>
      <c r="D43" s="10">
        <f t="shared" si="1"/>
        <v>33.160999999999774</v>
      </c>
      <c r="E43" s="10"/>
      <c r="F43" s="17"/>
      <c r="G43" s="17"/>
      <c r="H43" s="17"/>
      <c r="I43" s="17"/>
      <c r="J43" s="11" t="s">
        <v>115</v>
      </c>
    </row>
    <row r="44" spans="1:10" x14ac:dyDescent="0.2">
      <c r="A44" s="8" t="s">
        <v>55</v>
      </c>
      <c r="B44" s="9">
        <v>14.299291</v>
      </c>
      <c r="C44" s="9">
        <v>14.299291999999999</v>
      </c>
      <c r="D44" s="10">
        <f t="shared" si="1"/>
        <v>1.0000000010279564E-3</v>
      </c>
      <c r="E44" s="10"/>
      <c r="F44" s="17"/>
      <c r="G44" s="17"/>
      <c r="H44" s="17"/>
      <c r="I44" s="17"/>
      <c r="J44" s="11" t="s">
        <v>56</v>
      </c>
    </row>
    <row r="45" spans="1:10" x14ac:dyDescent="0.2">
      <c r="A45" s="8" t="s">
        <v>20</v>
      </c>
      <c r="B45" s="9">
        <v>14.299291</v>
      </c>
      <c r="C45" s="9">
        <v>14.299291</v>
      </c>
      <c r="D45" s="10">
        <f t="shared" si="1"/>
        <v>0</v>
      </c>
      <c r="E45" s="10"/>
      <c r="F45" s="17"/>
      <c r="G45" s="17"/>
      <c r="H45" s="17"/>
      <c r="I45" s="17"/>
      <c r="J45" s="11" t="s">
        <v>57</v>
      </c>
    </row>
    <row r="46" spans="1:10" x14ac:dyDescent="0.2">
      <c r="A46" s="8" t="s">
        <v>23</v>
      </c>
      <c r="B46" s="9">
        <v>14.299291999999999</v>
      </c>
      <c r="C46" s="9">
        <v>14.299293</v>
      </c>
      <c r="D46" s="10">
        <f t="shared" si="1"/>
        <v>9.9999999925159955E-4</v>
      </c>
      <c r="E46" s="10"/>
      <c r="F46" s="17"/>
      <c r="G46" s="17"/>
      <c r="H46" s="17"/>
      <c r="I46" s="17"/>
      <c r="J46" s="11" t="s">
        <v>116</v>
      </c>
    </row>
    <row r="47" spans="1:10" x14ac:dyDescent="0.2">
      <c r="A47" s="8" t="s">
        <v>58</v>
      </c>
      <c r="B47" s="9">
        <v>14.32024</v>
      </c>
      <c r="C47" s="9">
        <v>14.32024</v>
      </c>
      <c r="D47" s="10">
        <f t="shared" si="1"/>
        <v>20.948000000000633</v>
      </c>
      <c r="E47" s="10">
        <v>-3.347</v>
      </c>
      <c r="F47" s="17"/>
      <c r="G47" s="16">
        <v>-51</v>
      </c>
      <c r="H47" s="17"/>
      <c r="I47" s="17" t="s">
        <v>120</v>
      </c>
      <c r="J47" s="11" t="s">
        <v>53</v>
      </c>
    </row>
    <row r="48" spans="1:10" x14ac:dyDescent="0.2">
      <c r="A48" s="8" t="s">
        <v>59</v>
      </c>
      <c r="B48" s="9">
        <v>14.373771</v>
      </c>
      <c r="C48" s="9">
        <v>14.373771</v>
      </c>
      <c r="D48" s="10">
        <f t="shared" si="1"/>
        <v>53.530999999999551</v>
      </c>
      <c r="E48" s="10">
        <v>-3.3050000000000002</v>
      </c>
      <c r="F48" s="17"/>
      <c r="G48" s="16">
        <v>317</v>
      </c>
      <c r="H48" s="17"/>
      <c r="I48" s="17" t="s">
        <v>119</v>
      </c>
      <c r="J48" s="11" t="s">
        <v>17</v>
      </c>
    </row>
    <row r="49" spans="1:10" x14ac:dyDescent="0.2">
      <c r="A49" s="8" t="s">
        <v>60</v>
      </c>
      <c r="B49" s="9">
        <v>14.421576999999999</v>
      </c>
      <c r="C49" s="9">
        <v>14.421576999999999</v>
      </c>
      <c r="D49" s="10">
        <f t="shared" si="1"/>
        <v>47.805999999999571</v>
      </c>
      <c r="E49" s="10">
        <v>-3.3490000000000002</v>
      </c>
      <c r="F49" s="17"/>
      <c r="G49" s="16">
        <v>-137</v>
      </c>
      <c r="H49" s="17"/>
      <c r="I49" s="17" t="s">
        <v>120</v>
      </c>
      <c r="J49" s="11" t="s">
        <v>53</v>
      </c>
    </row>
    <row r="50" spans="1:10" x14ac:dyDescent="0.2">
      <c r="A50" s="8" t="s">
        <v>61</v>
      </c>
      <c r="B50" s="9">
        <v>14.459690999999999</v>
      </c>
      <c r="C50" s="9">
        <v>14.459692</v>
      </c>
      <c r="D50" s="10">
        <f t="shared" si="1"/>
        <v>38.114000000000203</v>
      </c>
      <c r="E50" s="10"/>
      <c r="F50" s="17"/>
      <c r="G50" s="17"/>
      <c r="H50" s="17"/>
      <c r="I50" s="17"/>
      <c r="J50" s="11" t="s">
        <v>62</v>
      </c>
    </row>
    <row r="51" spans="1:10" x14ac:dyDescent="0.2">
      <c r="A51" s="8" t="s">
        <v>63</v>
      </c>
      <c r="B51" s="9">
        <v>14.463805000000001</v>
      </c>
      <c r="C51" s="9">
        <v>14.463805000000001</v>
      </c>
      <c r="D51" s="10">
        <f t="shared" si="1"/>
        <v>4.1140000000012833</v>
      </c>
      <c r="E51" s="10">
        <v>-3.4119999999999999</v>
      </c>
      <c r="F51" s="17"/>
      <c r="G51" s="16">
        <v>-174</v>
      </c>
      <c r="H51" s="17"/>
      <c r="I51" s="17" t="s">
        <v>120</v>
      </c>
      <c r="J51" s="11" t="s">
        <v>53</v>
      </c>
    </row>
    <row r="52" spans="1:10" x14ac:dyDescent="0.2">
      <c r="A52" s="8" t="s">
        <v>64</v>
      </c>
      <c r="B52" s="9">
        <v>14.505789999999999</v>
      </c>
      <c r="C52" s="9">
        <v>14.505789999999999</v>
      </c>
      <c r="D52" s="10">
        <f t="shared" si="1"/>
        <v>41.984999999998607</v>
      </c>
      <c r="E52" s="10">
        <v>-3.4889999999999999</v>
      </c>
      <c r="F52" s="17"/>
      <c r="G52" s="16">
        <v>-177</v>
      </c>
      <c r="H52" s="17"/>
      <c r="I52" s="17" t="s">
        <v>120</v>
      </c>
      <c r="J52" s="11" t="s">
        <v>53</v>
      </c>
    </row>
    <row r="53" spans="1:10" x14ac:dyDescent="0.2">
      <c r="A53" s="8" t="s">
        <v>65</v>
      </c>
      <c r="B53" s="9">
        <v>14.542789000000001</v>
      </c>
      <c r="C53" s="9">
        <v>14.542789000000001</v>
      </c>
      <c r="D53" s="10">
        <f t="shared" si="1"/>
        <v>36.999000000001558</v>
      </c>
      <c r="E53" s="10"/>
      <c r="F53" s="17"/>
      <c r="G53" s="17"/>
      <c r="H53" s="17"/>
      <c r="I53" s="17"/>
      <c r="J53" s="11" t="s">
        <v>29</v>
      </c>
    </row>
    <row r="54" spans="1:10" x14ac:dyDescent="0.2">
      <c r="A54" s="8" t="s">
        <v>66</v>
      </c>
      <c r="B54" s="9">
        <v>14.550134999999999</v>
      </c>
      <c r="C54" s="9">
        <v>14.550134999999999</v>
      </c>
      <c r="D54" s="10">
        <f t="shared" si="1"/>
        <v>7.3459999999982983</v>
      </c>
      <c r="E54" s="10">
        <v>-3.37</v>
      </c>
      <c r="F54" s="17"/>
      <c r="G54" s="16">
        <v>-166</v>
      </c>
      <c r="H54" s="17"/>
      <c r="I54" s="17" t="s">
        <v>120</v>
      </c>
      <c r="J54" s="11" t="s">
        <v>53</v>
      </c>
    </row>
    <row r="55" spans="1:10" x14ac:dyDescent="0.2">
      <c r="A55" s="8" t="s">
        <v>18</v>
      </c>
      <c r="B55" s="9">
        <v>14.591853</v>
      </c>
      <c r="C55" s="9">
        <v>14.591853</v>
      </c>
      <c r="D55" s="10">
        <f t="shared" si="1"/>
        <v>41.718000000001254</v>
      </c>
      <c r="E55" s="10"/>
      <c r="F55" s="17"/>
      <c r="G55" s="17"/>
      <c r="H55" s="17"/>
      <c r="I55" s="17"/>
      <c r="J55" s="11" t="s">
        <v>117</v>
      </c>
    </row>
    <row r="56" spans="1:10" x14ac:dyDescent="0.2">
      <c r="A56" s="8" t="s">
        <v>67</v>
      </c>
      <c r="B56" s="9">
        <v>14.59409</v>
      </c>
      <c r="C56" s="9">
        <v>14.59409</v>
      </c>
      <c r="D56" s="10">
        <f t="shared" si="1"/>
        <v>2.2369999999991563</v>
      </c>
      <c r="E56" s="10">
        <v>-3.4049999999999998</v>
      </c>
      <c r="F56" s="17"/>
      <c r="G56" s="16">
        <v>-161</v>
      </c>
      <c r="H56" s="17"/>
      <c r="I56" s="17" t="s">
        <v>120</v>
      </c>
      <c r="J56" s="11" t="s">
        <v>53</v>
      </c>
    </row>
    <row r="57" spans="1:10" x14ac:dyDescent="0.2">
      <c r="A57" s="8" t="s">
        <v>20</v>
      </c>
      <c r="B57" s="9">
        <v>14.59656</v>
      </c>
      <c r="C57" s="9">
        <v>14.596560999999999</v>
      </c>
      <c r="D57" s="10">
        <f t="shared" si="1"/>
        <v>2.4700000000006384</v>
      </c>
      <c r="E57" s="10"/>
      <c r="F57" s="17"/>
      <c r="G57" s="17"/>
      <c r="H57" s="17"/>
      <c r="I57" s="17"/>
      <c r="J57" s="11" t="s">
        <v>68</v>
      </c>
    </row>
    <row r="58" spans="1:10" x14ac:dyDescent="0.2">
      <c r="A58" s="8" t="s">
        <v>23</v>
      </c>
      <c r="B58" s="9">
        <v>14.601269</v>
      </c>
      <c r="C58" s="9">
        <v>14.601269</v>
      </c>
      <c r="D58" s="10">
        <f t="shared" si="1"/>
        <v>4.7090000000000742</v>
      </c>
      <c r="E58" s="10"/>
      <c r="F58" s="17"/>
      <c r="G58" s="17"/>
      <c r="H58" s="17"/>
      <c r="I58" s="17"/>
      <c r="J58" s="11" t="s">
        <v>69</v>
      </c>
    </row>
    <row r="59" spans="1:10" x14ac:dyDescent="0.2">
      <c r="A59" s="8" t="s">
        <v>70</v>
      </c>
      <c r="B59" s="9">
        <v>14.625883999999999</v>
      </c>
      <c r="C59" s="9">
        <v>14.625885999999999</v>
      </c>
      <c r="D59" s="10">
        <f t="shared" si="1"/>
        <v>24.614999999998943</v>
      </c>
      <c r="E59" s="10"/>
      <c r="F59" s="17"/>
      <c r="G59" s="17"/>
      <c r="H59" s="17"/>
      <c r="I59" s="17"/>
      <c r="J59" s="11" t="s">
        <v>56</v>
      </c>
    </row>
    <row r="60" spans="1:10" x14ac:dyDescent="0.2">
      <c r="A60" s="8" t="s">
        <v>71</v>
      </c>
      <c r="B60" s="9">
        <v>14.638733</v>
      </c>
      <c r="C60" s="9">
        <v>14.638733</v>
      </c>
      <c r="D60" s="10">
        <f t="shared" si="1"/>
        <v>12.849000000000999</v>
      </c>
      <c r="E60" s="10">
        <v>-3.4670000000000001</v>
      </c>
      <c r="F60" s="17"/>
      <c r="G60" s="16">
        <v>-161</v>
      </c>
      <c r="H60" s="17"/>
      <c r="I60" s="17" t="s">
        <v>120</v>
      </c>
      <c r="J60" s="11" t="s">
        <v>53</v>
      </c>
    </row>
    <row r="61" spans="1:10" x14ac:dyDescent="0.2">
      <c r="A61" s="8" t="s">
        <v>72</v>
      </c>
      <c r="B61" s="9">
        <v>14.683609000000001</v>
      </c>
      <c r="C61" s="9">
        <v>14.683609000000001</v>
      </c>
      <c r="D61" s="10">
        <f t="shared" si="1"/>
        <v>44.87600000000036</v>
      </c>
      <c r="E61" s="10">
        <v>-3.3769999999999998</v>
      </c>
      <c r="F61" s="17"/>
      <c r="G61" s="16">
        <v>-132</v>
      </c>
      <c r="H61" s="17"/>
      <c r="I61" s="17" t="s">
        <v>120</v>
      </c>
      <c r="J61" s="11" t="s">
        <v>53</v>
      </c>
    </row>
    <row r="62" spans="1:10" x14ac:dyDescent="0.2">
      <c r="A62" s="8" t="s">
        <v>73</v>
      </c>
      <c r="B62" s="9">
        <v>14.731873</v>
      </c>
      <c r="C62" s="9">
        <v>14.731873</v>
      </c>
      <c r="D62" s="10">
        <f t="shared" si="1"/>
        <v>48.263999999999641</v>
      </c>
      <c r="E62" s="10">
        <v>-3.4550000000000001</v>
      </c>
      <c r="F62" s="17"/>
      <c r="G62" s="16">
        <v>-101</v>
      </c>
      <c r="H62" s="17"/>
      <c r="I62" s="17" t="s">
        <v>120</v>
      </c>
      <c r="J62" s="11" t="s">
        <v>53</v>
      </c>
    </row>
    <row r="63" spans="1:10" ht="13.5" thickBot="1" x14ac:dyDescent="0.25">
      <c r="A63" s="23" t="s">
        <v>18</v>
      </c>
      <c r="B63" s="24">
        <v>14.781611</v>
      </c>
      <c r="C63" s="24">
        <v>14.781611</v>
      </c>
      <c r="D63" s="38">
        <f t="shared" si="1"/>
        <v>49.737999999999616</v>
      </c>
      <c r="E63" s="38"/>
      <c r="F63" s="28"/>
      <c r="G63" s="28"/>
      <c r="H63" s="28"/>
      <c r="I63" s="28"/>
      <c r="J63" s="29" t="s">
        <v>74</v>
      </c>
    </row>
    <row r="64" spans="1:10" ht="15" x14ac:dyDescent="0.2">
      <c r="A64" s="51" t="s">
        <v>0</v>
      </c>
      <c r="B64" s="52"/>
      <c r="C64" s="52"/>
      <c r="D64" s="52"/>
      <c r="E64" s="52"/>
      <c r="F64" s="52"/>
      <c r="G64" s="53" t="s">
        <v>1</v>
      </c>
      <c r="H64" s="52"/>
      <c r="I64" s="54"/>
      <c r="J64" s="30" t="s">
        <v>105</v>
      </c>
    </row>
    <row r="65" spans="1:10" ht="13.5" thickBot="1" x14ac:dyDescent="0.25">
      <c r="A65" s="31" t="s">
        <v>2</v>
      </c>
      <c r="B65" s="5" t="s">
        <v>3</v>
      </c>
      <c r="C65" s="40" t="s">
        <v>4</v>
      </c>
      <c r="D65" s="41"/>
      <c r="E65" s="41"/>
      <c r="F65" s="41"/>
      <c r="G65" s="41"/>
      <c r="H65" s="41"/>
      <c r="I65" s="42"/>
      <c r="J65" s="32" t="s">
        <v>50</v>
      </c>
    </row>
    <row r="66" spans="1:10" ht="13.5" thickBot="1" x14ac:dyDescent="0.25">
      <c r="A66" s="33"/>
      <c r="B66" s="34"/>
      <c r="C66" s="34"/>
      <c r="D66" s="34"/>
      <c r="E66" s="34"/>
      <c r="F66" s="34"/>
      <c r="G66" s="34"/>
      <c r="H66" s="34"/>
      <c r="I66" s="34"/>
      <c r="J66" s="35"/>
    </row>
    <row r="67" spans="1:10" ht="60.75" thickBot="1" x14ac:dyDescent="0.25">
      <c r="A67" s="36" t="s">
        <v>6</v>
      </c>
      <c r="B67" s="13" t="s">
        <v>7</v>
      </c>
      <c r="C67" s="13" t="s">
        <v>8</v>
      </c>
      <c r="D67" s="13" t="s">
        <v>9</v>
      </c>
      <c r="E67" s="14" t="s">
        <v>10</v>
      </c>
      <c r="F67" s="14" t="s">
        <v>11</v>
      </c>
      <c r="G67" s="14" t="s">
        <v>12</v>
      </c>
      <c r="H67" s="14" t="s">
        <v>13</v>
      </c>
      <c r="I67" s="13" t="s">
        <v>14</v>
      </c>
      <c r="J67" s="37" t="s">
        <v>15</v>
      </c>
    </row>
    <row r="68" spans="1:10" x14ac:dyDescent="0.2">
      <c r="A68" s="18" t="s">
        <v>75</v>
      </c>
      <c r="B68" s="19">
        <v>14.786284</v>
      </c>
      <c r="C68" s="19">
        <v>14.786286</v>
      </c>
      <c r="D68" s="39">
        <f>(B68-B63)*1000</f>
        <v>4.6730000000003713</v>
      </c>
      <c r="E68" s="39"/>
      <c r="F68" s="21"/>
      <c r="G68" s="21"/>
      <c r="H68" s="21"/>
      <c r="I68" s="21"/>
      <c r="J68" s="22" t="s">
        <v>76</v>
      </c>
    </row>
    <row r="69" spans="1:10" x14ac:dyDescent="0.2">
      <c r="A69" s="8" t="s">
        <v>20</v>
      </c>
      <c r="B69" s="9">
        <v>14.786284</v>
      </c>
      <c r="C69" s="9">
        <v>14.786284</v>
      </c>
      <c r="D69" s="10">
        <f t="shared" ref="D69:D102" si="2">(B69-B68)*1000</f>
        <v>0</v>
      </c>
      <c r="E69" s="10"/>
      <c r="F69" s="17"/>
      <c r="G69" s="17"/>
      <c r="H69" s="17"/>
      <c r="I69" s="17"/>
      <c r="J69" s="11" t="s">
        <v>77</v>
      </c>
    </row>
    <row r="70" spans="1:10" x14ac:dyDescent="0.2">
      <c r="A70" s="8" t="s">
        <v>78</v>
      </c>
      <c r="B70" s="9">
        <v>14.787084999999999</v>
      </c>
      <c r="C70" s="9">
        <v>14.787084999999999</v>
      </c>
      <c r="D70" s="10">
        <f t="shared" si="2"/>
        <v>0.80099999999916349</v>
      </c>
      <c r="E70" s="10">
        <v>-3.411</v>
      </c>
      <c r="F70" s="17"/>
      <c r="G70" s="16">
        <v>-44</v>
      </c>
      <c r="H70" s="17"/>
      <c r="I70" s="17" t="s">
        <v>120</v>
      </c>
      <c r="J70" s="11" t="s">
        <v>53</v>
      </c>
    </row>
    <row r="71" spans="1:10" x14ac:dyDescent="0.2">
      <c r="A71" s="8" t="s">
        <v>23</v>
      </c>
      <c r="B71" s="9">
        <v>14.79096</v>
      </c>
      <c r="C71" s="9">
        <v>14.79096</v>
      </c>
      <c r="D71" s="10">
        <f t="shared" si="2"/>
        <v>3.875000000000739</v>
      </c>
      <c r="E71" s="10"/>
      <c r="F71" s="17"/>
      <c r="G71" s="17"/>
      <c r="H71" s="17"/>
      <c r="I71" s="17"/>
      <c r="J71" s="11" t="s">
        <v>79</v>
      </c>
    </row>
    <row r="72" spans="1:10" x14ac:dyDescent="0.2">
      <c r="A72" s="8" t="s">
        <v>55</v>
      </c>
      <c r="B72" s="9">
        <v>14.91816</v>
      </c>
      <c r="C72" s="9">
        <v>14.91816</v>
      </c>
      <c r="D72" s="10">
        <f t="shared" si="2"/>
        <v>127.2000000000002</v>
      </c>
      <c r="E72" s="10"/>
      <c r="F72" s="17"/>
      <c r="G72" s="17"/>
      <c r="H72" s="17"/>
      <c r="I72" s="17"/>
      <c r="J72" s="11" t="s">
        <v>80</v>
      </c>
    </row>
    <row r="73" spans="1:10" x14ac:dyDescent="0.2">
      <c r="A73" s="8" t="s">
        <v>61</v>
      </c>
      <c r="B73" s="9">
        <v>14.96316</v>
      </c>
      <c r="C73" s="9">
        <v>14.96316</v>
      </c>
      <c r="D73" s="10">
        <f t="shared" si="2"/>
        <v>44.999999999999929</v>
      </c>
      <c r="E73" s="10"/>
      <c r="F73" s="17"/>
      <c r="G73" s="17"/>
      <c r="H73" s="17"/>
      <c r="I73" s="17"/>
      <c r="J73" s="11" t="s">
        <v>81</v>
      </c>
    </row>
    <row r="74" spans="1:10" x14ac:dyDescent="0.2">
      <c r="A74" s="8" t="s">
        <v>82</v>
      </c>
      <c r="B74" s="9">
        <v>15.088986</v>
      </c>
      <c r="C74" s="9">
        <v>15.088986</v>
      </c>
      <c r="D74" s="10">
        <f t="shared" si="2"/>
        <v>125.82599999999999</v>
      </c>
      <c r="E74" s="10"/>
      <c r="F74" s="17"/>
      <c r="G74" s="17"/>
      <c r="H74" s="17"/>
      <c r="I74" s="17"/>
      <c r="J74" s="11" t="s">
        <v>29</v>
      </c>
    </row>
    <row r="75" spans="1:10" x14ac:dyDescent="0.2">
      <c r="A75" s="8" t="s">
        <v>70</v>
      </c>
      <c r="B75" s="9">
        <v>15.214812</v>
      </c>
      <c r="C75" s="9">
        <v>15.214812</v>
      </c>
      <c r="D75" s="10">
        <f t="shared" si="2"/>
        <v>125.82599999999999</v>
      </c>
      <c r="E75" s="10"/>
      <c r="F75" s="17"/>
      <c r="G75" s="17"/>
      <c r="H75" s="17"/>
      <c r="I75" s="17"/>
      <c r="J75" s="11" t="s">
        <v>80</v>
      </c>
    </row>
    <row r="76" spans="1:10" x14ac:dyDescent="0.2">
      <c r="A76" s="8" t="s">
        <v>83</v>
      </c>
      <c r="B76" s="9">
        <v>15.222735999999999</v>
      </c>
      <c r="C76" s="9">
        <v>15.222735999999999</v>
      </c>
      <c r="D76" s="10">
        <f t="shared" si="2"/>
        <v>7.9239999999991539</v>
      </c>
      <c r="E76" s="10">
        <v>7.9829999999999997</v>
      </c>
      <c r="F76" s="17"/>
      <c r="G76" s="16">
        <v>-47</v>
      </c>
      <c r="H76" s="17"/>
      <c r="I76" s="17" t="s">
        <v>120</v>
      </c>
      <c r="J76" s="11" t="s">
        <v>53</v>
      </c>
    </row>
    <row r="77" spans="1:10" x14ac:dyDescent="0.2">
      <c r="A77" s="8" t="s">
        <v>18</v>
      </c>
      <c r="B77" s="9">
        <v>15.251594000000001</v>
      </c>
      <c r="C77" s="9">
        <v>15.251594000000001</v>
      </c>
      <c r="D77" s="10">
        <f t="shared" si="2"/>
        <v>28.858000000001383</v>
      </c>
      <c r="E77" s="10"/>
      <c r="F77" s="17"/>
      <c r="G77" s="17"/>
      <c r="H77" s="17"/>
      <c r="I77" s="17"/>
      <c r="J77" s="11" t="s">
        <v>84</v>
      </c>
    </row>
    <row r="78" spans="1:10" x14ac:dyDescent="0.2">
      <c r="A78" s="8" t="s">
        <v>20</v>
      </c>
      <c r="B78" s="9">
        <v>15.252230000000001</v>
      </c>
      <c r="C78" s="9">
        <v>15.252224</v>
      </c>
      <c r="D78" s="10">
        <f t="shared" si="2"/>
        <v>0.63600000000008095</v>
      </c>
      <c r="E78" s="10"/>
      <c r="F78" s="17"/>
      <c r="G78" s="17"/>
      <c r="H78" s="17"/>
      <c r="I78" s="17"/>
      <c r="J78" s="11" t="s">
        <v>85</v>
      </c>
    </row>
    <row r="79" spans="1:10" x14ac:dyDescent="0.2">
      <c r="A79" s="8" t="s">
        <v>23</v>
      </c>
      <c r="B79" s="9">
        <v>15.252853999999999</v>
      </c>
      <c r="C79" s="9">
        <v>15.252853999999999</v>
      </c>
      <c r="D79" s="10">
        <f t="shared" si="2"/>
        <v>0.62399999999840361</v>
      </c>
      <c r="E79" s="10"/>
      <c r="F79" s="17"/>
      <c r="G79" s="17"/>
      <c r="H79" s="17"/>
      <c r="I79" s="17"/>
      <c r="J79" s="11" t="s">
        <v>86</v>
      </c>
    </row>
    <row r="80" spans="1:10" x14ac:dyDescent="0.2">
      <c r="A80" s="8" t="s">
        <v>75</v>
      </c>
      <c r="B80" s="9">
        <v>15.259812</v>
      </c>
      <c r="C80" s="9">
        <v>15.259812</v>
      </c>
      <c r="D80" s="10">
        <f t="shared" si="2"/>
        <v>6.9580000000009079</v>
      </c>
      <c r="E80" s="10"/>
      <c r="F80" s="17"/>
      <c r="G80" s="17"/>
      <c r="H80" s="17"/>
      <c r="I80" s="17"/>
      <c r="J80" s="11" t="s">
        <v>87</v>
      </c>
    </row>
    <row r="81" spans="1:10" x14ac:dyDescent="0.2">
      <c r="A81" s="8" t="s">
        <v>88</v>
      </c>
      <c r="B81" s="9">
        <v>15.278881999999999</v>
      </c>
      <c r="C81" s="9">
        <v>15.278881999999999</v>
      </c>
      <c r="D81" s="10">
        <f t="shared" si="2"/>
        <v>19.069999999999254</v>
      </c>
      <c r="E81" s="10">
        <v>7.6849999999999996</v>
      </c>
      <c r="F81" s="17"/>
      <c r="G81" s="16">
        <v>-53</v>
      </c>
      <c r="H81" s="17"/>
      <c r="I81" s="17" t="s">
        <v>120</v>
      </c>
      <c r="J81" s="11" t="s">
        <v>53</v>
      </c>
    </row>
    <row r="82" spans="1:10" x14ac:dyDescent="0.2">
      <c r="A82" s="8" t="s">
        <v>89</v>
      </c>
      <c r="B82" s="9">
        <v>15.338767000000001</v>
      </c>
      <c r="C82" s="9">
        <v>15.338767000000001</v>
      </c>
      <c r="D82" s="10">
        <f t="shared" si="2"/>
        <v>59.885000000001298</v>
      </c>
      <c r="E82" s="10">
        <v>7.8319999999999999</v>
      </c>
      <c r="F82" s="17"/>
      <c r="G82" s="16">
        <v>-53</v>
      </c>
      <c r="H82" s="17"/>
      <c r="I82" s="17" t="s">
        <v>120</v>
      </c>
      <c r="J82" s="11" t="s">
        <v>53</v>
      </c>
    </row>
    <row r="83" spans="1:10" x14ac:dyDescent="0.2">
      <c r="A83" s="8" t="s">
        <v>90</v>
      </c>
      <c r="B83" s="9">
        <v>15.392912000000001</v>
      </c>
      <c r="C83" s="9">
        <v>15.392912000000001</v>
      </c>
      <c r="D83" s="10">
        <f t="shared" si="2"/>
        <v>54.14500000000011</v>
      </c>
      <c r="E83" s="10">
        <v>7.9180000000000001</v>
      </c>
      <c r="F83" s="17"/>
      <c r="G83" s="16">
        <v>-47</v>
      </c>
      <c r="H83" s="17"/>
      <c r="I83" s="17" t="s">
        <v>120</v>
      </c>
      <c r="J83" s="11" t="s">
        <v>53</v>
      </c>
    </row>
    <row r="84" spans="1:10" x14ac:dyDescent="0.2">
      <c r="A84" s="8" t="s">
        <v>91</v>
      </c>
      <c r="B84" s="9">
        <v>15.440704999999999</v>
      </c>
      <c r="C84" s="9">
        <v>15.440704999999999</v>
      </c>
      <c r="D84" s="10">
        <f t="shared" si="2"/>
        <v>47.792999999998642</v>
      </c>
      <c r="E84" s="10">
        <v>7.798</v>
      </c>
      <c r="F84" s="17"/>
      <c r="G84" s="16">
        <v>287</v>
      </c>
      <c r="H84" s="17"/>
      <c r="I84" s="17" t="s">
        <v>119</v>
      </c>
      <c r="J84" s="11" t="s">
        <v>17</v>
      </c>
    </row>
    <row r="85" spans="1:10" x14ac:dyDescent="0.2">
      <c r="A85" s="8" t="s">
        <v>18</v>
      </c>
      <c r="B85" s="9">
        <v>15.470952</v>
      </c>
      <c r="C85" s="9">
        <v>15.470952</v>
      </c>
      <c r="D85" s="10">
        <f t="shared" si="2"/>
        <v>30.247000000001023</v>
      </c>
      <c r="E85" s="10"/>
      <c r="F85" s="17"/>
      <c r="G85" s="17"/>
      <c r="H85" s="17"/>
      <c r="I85" s="17"/>
      <c r="J85" s="11" t="s">
        <v>92</v>
      </c>
    </row>
    <row r="86" spans="1:10" x14ac:dyDescent="0.2">
      <c r="A86" s="8" t="s">
        <v>93</v>
      </c>
      <c r="B86" s="9">
        <v>15.480389000000001</v>
      </c>
      <c r="C86" s="9">
        <v>15.480389000000001</v>
      </c>
      <c r="D86" s="10">
        <f t="shared" si="2"/>
        <v>9.4370000000001397</v>
      </c>
      <c r="E86" s="10">
        <v>7.79</v>
      </c>
      <c r="F86" s="17"/>
      <c r="G86" s="16">
        <v>133</v>
      </c>
      <c r="H86" s="17"/>
      <c r="I86" s="17" t="s">
        <v>119</v>
      </c>
      <c r="J86" s="11" t="s">
        <v>17</v>
      </c>
    </row>
    <row r="87" spans="1:10" x14ac:dyDescent="0.2">
      <c r="A87" s="8" t="s">
        <v>20</v>
      </c>
      <c r="B87" s="9">
        <v>15.482443999999999</v>
      </c>
      <c r="C87" s="9">
        <v>15.482438999999999</v>
      </c>
      <c r="D87" s="10">
        <f t="shared" si="2"/>
        <v>2.0549999999985857</v>
      </c>
      <c r="E87" s="10"/>
      <c r="F87" s="17"/>
      <c r="G87" s="17"/>
      <c r="H87" s="17"/>
      <c r="I87" s="17"/>
      <c r="J87" s="11" t="s">
        <v>94</v>
      </c>
    </row>
    <row r="88" spans="1:10" x14ac:dyDescent="0.2">
      <c r="A88" s="8" t="s">
        <v>23</v>
      </c>
      <c r="B88" s="9">
        <v>15.493926</v>
      </c>
      <c r="C88" s="9">
        <v>15.493926</v>
      </c>
      <c r="D88" s="10">
        <f t="shared" si="2"/>
        <v>11.48200000000088</v>
      </c>
      <c r="E88" s="10"/>
      <c r="F88" s="17"/>
      <c r="G88" s="17"/>
      <c r="H88" s="17"/>
      <c r="I88" s="17"/>
      <c r="J88" s="11" t="s">
        <v>95</v>
      </c>
    </row>
    <row r="89" spans="1:10" x14ac:dyDescent="0.2">
      <c r="A89" s="8" t="s">
        <v>96</v>
      </c>
      <c r="B89" s="9">
        <v>15.525378</v>
      </c>
      <c r="C89" s="9">
        <v>15.525378</v>
      </c>
      <c r="D89" s="10">
        <f t="shared" si="2"/>
        <v>31.451999999999813</v>
      </c>
      <c r="E89" s="10">
        <v>-4.7220000000000004</v>
      </c>
      <c r="F89" s="17"/>
      <c r="G89" s="16">
        <v>-478</v>
      </c>
      <c r="H89" s="17"/>
      <c r="I89" s="17" t="s">
        <v>119</v>
      </c>
      <c r="J89" s="11" t="s">
        <v>97</v>
      </c>
    </row>
    <row r="90" spans="1:10" x14ac:dyDescent="0.2">
      <c r="A90" s="8" t="s">
        <v>98</v>
      </c>
      <c r="B90" s="9">
        <v>15.577567</v>
      </c>
      <c r="C90" s="9">
        <v>15.577567</v>
      </c>
      <c r="D90" s="10">
        <f t="shared" si="2"/>
        <v>52.189000000000263</v>
      </c>
      <c r="E90" s="10">
        <v>-5.335</v>
      </c>
      <c r="F90" s="17"/>
      <c r="G90" s="16">
        <v>-414</v>
      </c>
      <c r="H90" s="17"/>
      <c r="I90" s="17" t="s">
        <v>119</v>
      </c>
      <c r="J90" s="11" t="s">
        <v>17</v>
      </c>
    </row>
    <row r="91" spans="1:10" x14ac:dyDescent="0.2">
      <c r="A91" s="8" t="s">
        <v>18</v>
      </c>
      <c r="B91" s="9">
        <v>15.588717000000001</v>
      </c>
      <c r="C91" s="9">
        <v>15.588717000000001</v>
      </c>
      <c r="D91" s="10">
        <f t="shared" si="2"/>
        <v>11.150000000000659</v>
      </c>
      <c r="E91" s="10"/>
      <c r="F91" s="17"/>
      <c r="G91" s="17"/>
      <c r="H91" s="17"/>
      <c r="I91" s="17"/>
      <c r="J91" s="11" t="s">
        <v>99</v>
      </c>
    </row>
    <row r="92" spans="1:10" x14ac:dyDescent="0.2">
      <c r="A92" s="8" t="s">
        <v>20</v>
      </c>
      <c r="B92" s="9">
        <v>15.619659</v>
      </c>
      <c r="C92" s="9">
        <v>15.619655</v>
      </c>
      <c r="D92" s="10">
        <f t="shared" si="2"/>
        <v>30.941999999999581</v>
      </c>
      <c r="E92" s="10"/>
      <c r="F92" s="17"/>
      <c r="G92" s="17"/>
      <c r="H92" s="17"/>
      <c r="I92" s="17"/>
      <c r="J92" s="11" t="s">
        <v>100</v>
      </c>
    </row>
    <row r="93" spans="1:10" x14ac:dyDescent="0.2">
      <c r="A93" s="8" t="s">
        <v>101</v>
      </c>
      <c r="B93" s="9">
        <v>15.630412</v>
      </c>
      <c r="C93" s="9">
        <v>15.630412</v>
      </c>
      <c r="D93" s="10">
        <f t="shared" si="2"/>
        <v>10.752999999999346</v>
      </c>
      <c r="E93" s="10">
        <v>-5.9020000000000001</v>
      </c>
      <c r="F93" s="17"/>
      <c r="G93" s="16">
        <v>-606</v>
      </c>
      <c r="H93" s="17"/>
      <c r="I93" s="17" t="s">
        <v>119</v>
      </c>
      <c r="J93" s="11" t="s">
        <v>17</v>
      </c>
    </row>
    <row r="94" spans="1:10" x14ac:dyDescent="0.2">
      <c r="A94" s="8" t="s">
        <v>23</v>
      </c>
      <c r="B94" s="9">
        <v>15.650593000000001</v>
      </c>
      <c r="C94" s="9">
        <v>15.650593000000001</v>
      </c>
      <c r="D94" s="10">
        <f t="shared" si="2"/>
        <v>20.181000000000893</v>
      </c>
      <c r="E94" s="10"/>
      <c r="F94" s="17"/>
      <c r="G94" s="17"/>
      <c r="H94" s="17"/>
      <c r="I94" s="17"/>
      <c r="J94" s="11" t="s">
        <v>102</v>
      </c>
    </row>
    <row r="95" spans="1:10" x14ac:dyDescent="0.2">
      <c r="A95" s="8" t="s">
        <v>103</v>
      </c>
      <c r="B95" s="9">
        <v>15.692866</v>
      </c>
      <c r="C95" s="9">
        <v>15.692866</v>
      </c>
      <c r="D95" s="10">
        <f t="shared" si="2"/>
        <v>42.272999999999783</v>
      </c>
      <c r="E95" s="10">
        <v>-3.7160000000000002</v>
      </c>
      <c r="F95" s="17"/>
      <c r="G95" s="16">
        <v>-337</v>
      </c>
      <c r="H95" s="17"/>
      <c r="I95" s="17" t="s">
        <v>119</v>
      </c>
      <c r="J95" s="11" t="s">
        <v>17</v>
      </c>
    </row>
    <row r="96" spans="1:10" x14ac:dyDescent="0.2">
      <c r="A96" s="8" t="s">
        <v>104</v>
      </c>
      <c r="B96" s="9">
        <v>15.750761000000001</v>
      </c>
      <c r="C96" s="9">
        <v>15.750761000000001</v>
      </c>
      <c r="D96" s="10">
        <f t="shared" si="2"/>
        <v>57.895000000000252</v>
      </c>
      <c r="E96" s="10">
        <v>-3.4129999999999998</v>
      </c>
      <c r="F96" s="17"/>
      <c r="G96" s="16">
        <v>-63</v>
      </c>
      <c r="H96" s="17"/>
      <c r="I96" s="17" t="s">
        <v>120</v>
      </c>
      <c r="J96" s="11" t="s">
        <v>53</v>
      </c>
    </row>
    <row r="97" spans="1:10" x14ac:dyDescent="0.2">
      <c r="A97" s="8" t="s">
        <v>18</v>
      </c>
      <c r="B97" s="9">
        <v>15.774464</v>
      </c>
      <c r="C97" s="9">
        <v>15.774464999999999</v>
      </c>
      <c r="D97" s="10">
        <f t="shared" si="2"/>
        <v>23.702999999999363</v>
      </c>
      <c r="E97" s="10"/>
      <c r="F97" s="17"/>
      <c r="G97" s="17"/>
      <c r="H97" s="17"/>
      <c r="I97" s="17"/>
      <c r="J97" s="11" t="s">
        <v>106</v>
      </c>
    </row>
    <row r="98" spans="1:10" x14ac:dyDescent="0.2">
      <c r="A98" s="8" t="s">
        <v>20</v>
      </c>
      <c r="B98" s="9">
        <v>15.811337</v>
      </c>
      <c r="C98" s="9">
        <v>15.811332</v>
      </c>
      <c r="D98" s="10">
        <f t="shared" si="2"/>
        <v>36.872999999999934</v>
      </c>
      <c r="E98" s="10"/>
      <c r="F98" s="17"/>
      <c r="G98" s="17"/>
      <c r="H98" s="17"/>
      <c r="I98" s="17"/>
      <c r="J98" s="11" t="s">
        <v>107</v>
      </c>
    </row>
    <row r="99" spans="1:10" x14ac:dyDescent="0.2">
      <c r="A99" s="8" t="s">
        <v>108</v>
      </c>
      <c r="B99" s="9">
        <v>15.812336999999999</v>
      </c>
      <c r="C99" s="9">
        <v>15.812336999999999</v>
      </c>
      <c r="D99" s="10">
        <f t="shared" si="2"/>
        <v>0.99999999999944578</v>
      </c>
      <c r="E99" s="10">
        <v>-3.3450000000000002</v>
      </c>
      <c r="F99" s="17"/>
      <c r="G99" s="16">
        <v>32</v>
      </c>
      <c r="H99" s="17"/>
      <c r="I99" s="17" t="s">
        <v>119</v>
      </c>
      <c r="J99" s="11" t="s">
        <v>17</v>
      </c>
    </row>
    <row r="100" spans="1:10" x14ac:dyDescent="0.2">
      <c r="A100" s="8" t="s">
        <v>23</v>
      </c>
      <c r="B100" s="9">
        <v>15.8482</v>
      </c>
      <c r="C100" s="9">
        <v>15.8482</v>
      </c>
      <c r="D100" s="10">
        <f t="shared" si="2"/>
        <v>35.863000000000866</v>
      </c>
      <c r="E100" s="10"/>
      <c r="F100" s="17"/>
      <c r="G100" s="17"/>
      <c r="H100" s="17"/>
      <c r="I100" s="17"/>
      <c r="J100" s="11" t="s">
        <v>109</v>
      </c>
    </row>
    <row r="101" spans="1:10" x14ac:dyDescent="0.2">
      <c r="A101" s="8" t="s">
        <v>110</v>
      </c>
      <c r="B101" s="9">
        <v>15.876332</v>
      </c>
      <c r="C101" s="9">
        <v>15.876332</v>
      </c>
      <c r="D101" s="10">
        <f t="shared" si="2"/>
        <v>28.13199999999938</v>
      </c>
      <c r="E101" s="10">
        <v>7.9740000000000002</v>
      </c>
      <c r="F101" s="17"/>
      <c r="G101" s="16">
        <v>69</v>
      </c>
      <c r="H101" s="17"/>
      <c r="I101" s="17" t="s">
        <v>120</v>
      </c>
      <c r="J101" s="11" t="s">
        <v>53</v>
      </c>
    </row>
    <row r="102" spans="1:10" ht="13.5" thickBot="1" x14ac:dyDescent="0.25">
      <c r="A102" s="23" t="s">
        <v>47</v>
      </c>
      <c r="B102" s="24">
        <v>15.896243999999999</v>
      </c>
      <c r="C102" s="24">
        <v>15.896243999999999</v>
      </c>
      <c r="D102" s="38">
        <f t="shared" si="2"/>
        <v>19.911999999999708</v>
      </c>
      <c r="E102" s="55"/>
      <c r="F102" s="25"/>
      <c r="G102" s="25"/>
      <c r="H102" s="25"/>
      <c r="I102" s="25"/>
      <c r="J102" s="26"/>
    </row>
  </sheetData>
  <mergeCells count="9">
    <mergeCell ref="C65:I65"/>
    <mergeCell ref="A1:F1"/>
    <mergeCell ref="G1:I1"/>
    <mergeCell ref="C2:I2"/>
    <mergeCell ref="A32:F32"/>
    <mergeCell ref="G32:I32"/>
    <mergeCell ref="A64:F64"/>
    <mergeCell ref="G64:I64"/>
    <mergeCell ref="C33:I33"/>
  </mergeCells>
  <printOptions horizontalCentered="1"/>
  <pageMargins left="0.39370078740157483" right="0.39370078740157483" top="0.78740157480314965" bottom="0.39370078740157483" header="0" footer="0"/>
  <pageSetup paperSize="9" scale="85" orientation="portrait" horizontalDpi="4294967294" verticalDpi="180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Záznam</vt:lpstr>
    </vt:vector>
  </TitlesOfParts>
  <Company>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</dc:creator>
  <cp:lastModifiedBy>Urbášek David</cp:lastModifiedBy>
  <cp:lastPrinted>2016-03-03T06:37:37Z</cp:lastPrinted>
  <dcterms:created xsi:type="dcterms:W3CDTF">2011-07-02T15:16:26Z</dcterms:created>
  <dcterms:modified xsi:type="dcterms:W3CDTF">2016-03-03T06:39:00Z</dcterms:modified>
</cp:coreProperties>
</file>