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3330" yWindow="480" windowWidth="22395" windowHeight="14580" activeTab="0"/>
  </bookViews>
  <sheets>
    <sheet name="HMG GP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<sst xmlns="http://schemas.openxmlformats.org/spreadsheetml/2006/main" count="133" uniqueCount="76">
  <si>
    <t>TSO 4b.SK a výhybek č. 3, 5, 8 a zrušení v.č. 12 v žst.Teplice v Čechách</t>
  </si>
  <si>
    <t xml:space="preserve">24 měsíců </t>
  </si>
  <si>
    <t xml:space="preserve">Viamont DSP a.s. </t>
  </si>
  <si>
    <t>Odvoz výzisků podél 1.TK Úpořiny - Řehlovice a zřízení odvodnění</t>
  </si>
  <si>
    <t>Oprava žel. přejezdu na trati ÚL - Most v km 16,135</t>
  </si>
  <si>
    <t>CH &amp; T Litoměřice</t>
  </si>
  <si>
    <t>Oprava 4.,4a.,6a.SK a v.č.1,6,8ab v žst.Ústí n.L.západ</t>
  </si>
  <si>
    <t>36 měsíců</t>
  </si>
  <si>
    <t>SSŽ Ústí n,/L.</t>
  </si>
  <si>
    <t>TSO 126. a 127.SK v žst. ÚL západ</t>
  </si>
  <si>
    <t>26 měsíců</t>
  </si>
  <si>
    <t>N + N Litoměřice</t>
  </si>
  <si>
    <t>LSO výh.č. 149 - 167 v žst. ÚL západ</t>
  </si>
  <si>
    <t>Odstranění závad GPK na trati Praha - Děčín v obvodu ST ÚL</t>
  </si>
  <si>
    <t>Viamont DSP a.s.</t>
  </si>
  <si>
    <t>Výměna ocel. výh. součástí v.č. 805 - 814 a DKS v žst. ÚL západ</t>
  </si>
  <si>
    <t xml:space="preserve">26 měsíců </t>
  </si>
  <si>
    <t>TSO 1.TK Řehlovice - Trmice km 6,4 - 4,7 a 2,580 - 2,250</t>
  </si>
  <si>
    <t xml:space="preserve">36 měsíců </t>
  </si>
  <si>
    <t>TSO 2.TK ÚL Střekov - ÚL západ a výh.č. 103 v žst. ÚL západ v km 1,092 – 1,461</t>
  </si>
  <si>
    <t>24 (most) / 36 měsíců</t>
  </si>
  <si>
    <t>TSO 1.TK ÚL západ - ÚL Střekov a výhybek v žst. ÚL západ</t>
  </si>
  <si>
    <t>TSO výh.č. 8ab - 13 v žst. ÚL - hl.n.</t>
  </si>
  <si>
    <t>TSO 1.TK Úpořiny - Řehlovice v km 13,1 - 11,0 a 8,9 - 8,3</t>
  </si>
  <si>
    <t>Úprava kolejiště v obvodu ST ÚL</t>
  </si>
  <si>
    <t>Oprava přejezdů v obvodu ST ÚL</t>
  </si>
  <si>
    <t>LSO 3a., 3b.SK a výhybek v žst. Roudnice n./L.</t>
  </si>
  <si>
    <t>TSO 603.SK a výhybek v žst. ÚL západ</t>
  </si>
  <si>
    <t>TSO 1.SK v žst. Řehlovice</t>
  </si>
  <si>
    <t>Oprava žel. přejezdu v km 514,665</t>
  </si>
  <si>
    <t>přej. konstr. 60 měsíců</t>
  </si>
  <si>
    <t>Oprava opěrné zdi v žst. Děčín hl.n. v ul. Čs. mládeže</t>
  </si>
  <si>
    <t>62 měsíců</t>
  </si>
  <si>
    <t>TSO 1.TK Řehlovice - Trmice v km 2,3 - 0,685</t>
  </si>
  <si>
    <t>TSO výhybek č. 9 - 15 v žst. Ŕehlovice</t>
  </si>
  <si>
    <t>TSO 2.TK Řehlovice - Úpořiny v km 11,1 - 13,125</t>
  </si>
  <si>
    <t>LSO TK na trati Libochovice - Vraňany v km 5,1 - 5,8</t>
  </si>
  <si>
    <t>Úprava kolejiště v dopravně Mšené Lázně</t>
  </si>
  <si>
    <t>LSO 99. 103.SK v žst. ÚL západ</t>
  </si>
  <si>
    <t>LSO výhybek č. 105 - 118 v žst.Lovosice</t>
  </si>
  <si>
    <t>Údržba úseku Roudnice n./L. - Straškov v km 1,5 - 4,8</t>
  </si>
  <si>
    <t>24 měsíců</t>
  </si>
  <si>
    <t>TSO 3. a 5.SK v žst. Roudnice n./L.</t>
  </si>
  <si>
    <t>24 / 36 měsíců</t>
  </si>
  <si>
    <t>Rušení části kolejiště v žst. Bohosudov a žst. Teplice v Č.</t>
  </si>
  <si>
    <t>HMG - Oprava GPK 2023 (červen - září 2023)</t>
  </si>
  <si>
    <t>Traťový úsek</t>
  </si>
  <si>
    <t>SO</t>
  </si>
  <si>
    <t>metry podbíjení</t>
  </si>
  <si>
    <t>termín podbíjení</t>
  </si>
  <si>
    <t>SO 12 - PS Litoměřice</t>
  </si>
  <si>
    <t>cca 3000</t>
  </si>
  <si>
    <t>26.6. - 27.6.2023</t>
  </si>
  <si>
    <t>1. SK žst. Hoštka + 1. TK Hoštka - Štětí</t>
  </si>
  <si>
    <t>2. SK žst. Hoštka + 2. TK Hoštka - Polepy</t>
  </si>
  <si>
    <t>cca 600</t>
  </si>
  <si>
    <t xml:space="preserve">poznámka </t>
  </si>
  <si>
    <t>Bez vypnutí TV</t>
  </si>
  <si>
    <t>1. TK Polepy - Litoměřice</t>
  </si>
  <si>
    <t>cca 2000</t>
  </si>
  <si>
    <t>cca 550 m + 3 v.j.</t>
  </si>
  <si>
    <t>1. TK Polepy - Litoměřice + 1. SK žst. LTM d.n. (V 1, 3, 5)</t>
  </si>
  <si>
    <t>2. TK Polepy - Litoměřice + 1. SK žst. LTM d.n. (V 2, 4, 6)</t>
  </si>
  <si>
    <t>cca 600 + 3 v.j.</t>
  </si>
  <si>
    <t>2. TK Polepy - Litoměřice</t>
  </si>
  <si>
    <t>1. SK žst. Litoměřice dolní</t>
  </si>
  <si>
    <t>2 v.j.</t>
  </si>
  <si>
    <t>11.9.2023 - 15.9.2023</t>
  </si>
  <si>
    <t>2. SK žst. Litoměřice dolní</t>
  </si>
  <si>
    <t>3 v.j.</t>
  </si>
  <si>
    <t>16.9.2023 - 22.9.2023</t>
  </si>
  <si>
    <t>dle HMG zhotovitele investiční stavby SSZ</t>
  </si>
  <si>
    <t>1. TK Litoměřice - V. Žernoseky</t>
  </si>
  <si>
    <t>cca 1500</t>
  </si>
  <si>
    <t xml:space="preserve">Zbytek z SO 12 a celý SO 13 bude proveden v období od října 2023 do r. 2024 </t>
  </si>
  <si>
    <t>SO 13 - PS Děčín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</si>
</sst>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8"/>
      </bottom>
    </border>
    <border>
      <left/>
      <right/>
      <top style="thin"/>
      <bottom/>
    </border>
    <border>
      <left/>
      <right style="medium"/>
      <top style="medium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center"/>
    </xf>
    <xf numFmtId="0" fontId="0" fillId="0" borderId="14" xfId="0" applyBorder="1"/>
    <xf numFmtId="0" fontId="0" fillId="0" borderId="16" xfId="0" applyBorder="1"/>
    <xf numFmtId="14" fontId="0" fillId="0" borderId="17" xfId="0" applyNumberFormat="1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center"/>
    </xf>
    <xf numFmtId="0" fontId="0" fillId="0" borderId="20" xfId="0" applyBorder="1"/>
    <xf numFmtId="14" fontId="0" fillId="0" borderId="13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</sheetPr>
  <dimension ref="A1:F56"/>
  <sheetViews>
    <sheetView tabSelected="1" workbookViewId="0" topLeftCell="A1">
      <selection activeCell="A47" sqref="A47"/>
    </sheetView>
  </sheetViews>
  <sheetFormatPr defaultColWidth="9.140625" defaultRowHeight="15"/>
  <cols>
    <col min="1" max="1" width="69.7109375" style="0" customWidth="1"/>
    <col min="2" max="2" width="23.421875" style="0" customWidth="1"/>
    <col min="3" max="3" width="24.00390625" style="0" customWidth="1"/>
    <col min="4" max="4" width="28.57421875" style="0" customWidth="1"/>
    <col min="5" max="5" width="38.00390625" style="0" customWidth="1"/>
    <col min="6" max="6" width="14.00390625" style="0" customWidth="1"/>
  </cols>
  <sheetData>
    <row r="1" spans="1:6" ht="21" thickBot="1">
      <c r="A1" s="48" t="s">
        <v>45</v>
      </c>
      <c r="B1" s="48"/>
      <c r="C1" s="48"/>
      <c r="D1" s="48"/>
      <c r="E1" s="48"/>
      <c r="F1" s="1"/>
    </row>
    <row r="2" spans="3:6" ht="17.25" thickBot="1">
      <c r="C2" s="2"/>
      <c r="D2" s="3"/>
      <c r="E2" s="40"/>
      <c r="F2" s="3"/>
    </row>
    <row r="3" spans="1:6" ht="15.75" thickBot="1">
      <c r="A3" s="4" t="s">
        <v>46</v>
      </c>
      <c r="B3" s="4" t="s">
        <v>47</v>
      </c>
      <c r="C3" s="4" t="s">
        <v>48</v>
      </c>
      <c r="D3" s="4" t="s">
        <v>49</v>
      </c>
      <c r="E3" s="41" t="s">
        <v>56</v>
      </c>
      <c r="F3" s="38"/>
    </row>
    <row r="4" spans="1:6" ht="15" hidden="1">
      <c r="A4" s="5" t="s">
        <v>0</v>
      </c>
      <c r="B4" s="6">
        <v>38545</v>
      </c>
      <c r="C4" s="7" t="s">
        <v>1</v>
      </c>
      <c r="D4" s="8" t="s">
        <v>2</v>
      </c>
      <c r="E4" s="42">
        <v>39275</v>
      </c>
      <c r="F4" s="39">
        <f aca="true" t="shared" si="0" ref="F4:F33">IF(E4&lt;$D$2,"bez záruky",E4-$D$2)</f>
        <v>39275</v>
      </c>
    </row>
    <row r="5" spans="1:6" ht="15" hidden="1">
      <c r="A5" s="9" t="s">
        <v>3</v>
      </c>
      <c r="B5" s="10">
        <v>38588</v>
      </c>
      <c r="C5" s="11" t="s">
        <v>1</v>
      </c>
      <c r="D5" s="12" t="s">
        <v>2</v>
      </c>
      <c r="E5" s="43">
        <v>39318</v>
      </c>
      <c r="F5" s="39">
        <f t="shared" si="0"/>
        <v>39318</v>
      </c>
    </row>
    <row r="6" spans="1:6" ht="15" hidden="1">
      <c r="A6" s="13" t="s">
        <v>4</v>
      </c>
      <c r="B6" s="14">
        <v>38644</v>
      </c>
      <c r="C6" s="15" t="s">
        <v>1</v>
      </c>
      <c r="D6" s="16" t="s">
        <v>5</v>
      </c>
      <c r="E6" s="44">
        <v>39374</v>
      </c>
      <c r="F6" s="39">
        <f t="shared" si="0"/>
        <v>39374</v>
      </c>
    </row>
    <row r="7" spans="1:6" ht="15" hidden="1">
      <c r="A7" s="17" t="s">
        <v>6</v>
      </c>
      <c r="B7" s="10">
        <v>38286</v>
      </c>
      <c r="C7" s="11" t="s">
        <v>7</v>
      </c>
      <c r="D7" s="12" t="s">
        <v>8</v>
      </c>
      <c r="E7" s="43">
        <v>39381</v>
      </c>
      <c r="F7" s="39">
        <f t="shared" si="0"/>
        <v>39381</v>
      </c>
    </row>
    <row r="8" spans="1:6" ht="15" hidden="1">
      <c r="A8" s="13" t="s">
        <v>9</v>
      </c>
      <c r="B8" s="14">
        <v>38594</v>
      </c>
      <c r="C8" s="15" t="s">
        <v>10</v>
      </c>
      <c r="D8" s="16" t="s">
        <v>11</v>
      </c>
      <c r="E8" s="44">
        <v>39385</v>
      </c>
      <c r="F8" s="39">
        <f t="shared" si="0"/>
        <v>39385</v>
      </c>
    </row>
    <row r="9" spans="1:6" ht="15" hidden="1">
      <c r="A9" s="17" t="s">
        <v>12</v>
      </c>
      <c r="B9" s="10">
        <v>38677</v>
      </c>
      <c r="C9" s="11" t="s">
        <v>1</v>
      </c>
      <c r="D9" s="12" t="s">
        <v>2</v>
      </c>
      <c r="E9" s="43">
        <v>39407</v>
      </c>
      <c r="F9" s="39">
        <f t="shared" si="0"/>
        <v>39407</v>
      </c>
    </row>
    <row r="10" spans="1:6" ht="15" hidden="1">
      <c r="A10" s="13" t="s">
        <v>13</v>
      </c>
      <c r="B10" s="14">
        <v>38686</v>
      </c>
      <c r="C10" s="15" t="s">
        <v>1</v>
      </c>
      <c r="D10" s="16" t="s">
        <v>14</v>
      </c>
      <c r="E10" s="44">
        <v>39416</v>
      </c>
      <c r="F10" s="39">
        <f t="shared" si="0"/>
        <v>39416</v>
      </c>
    </row>
    <row r="11" spans="1:6" ht="15" hidden="1">
      <c r="A11" s="17" t="s">
        <v>15</v>
      </c>
      <c r="B11" s="10">
        <v>38692</v>
      </c>
      <c r="C11" s="11" t="s">
        <v>16</v>
      </c>
      <c r="D11" s="11" t="s">
        <v>11</v>
      </c>
      <c r="E11" s="43">
        <v>39484</v>
      </c>
      <c r="F11" s="39">
        <f t="shared" si="0"/>
        <v>39484</v>
      </c>
    </row>
    <row r="12" spans="1:6" ht="15" hidden="1">
      <c r="A12" s="18" t="s">
        <v>17</v>
      </c>
      <c r="B12" s="14">
        <v>38470</v>
      </c>
      <c r="C12" s="11" t="s">
        <v>18</v>
      </c>
      <c r="D12" s="11" t="s">
        <v>11</v>
      </c>
      <c r="E12" s="43">
        <v>39566</v>
      </c>
      <c r="F12" s="39">
        <f t="shared" si="0"/>
        <v>39566</v>
      </c>
    </row>
    <row r="13" spans="1:6" ht="15" hidden="1">
      <c r="A13" s="9" t="s">
        <v>19</v>
      </c>
      <c r="B13" s="10">
        <v>38526</v>
      </c>
      <c r="C13" s="11" t="s">
        <v>20</v>
      </c>
      <c r="D13" s="11" t="s">
        <v>2</v>
      </c>
      <c r="E13" s="43">
        <v>39622</v>
      </c>
      <c r="F13" s="39">
        <f t="shared" si="0"/>
        <v>39622</v>
      </c>
    </row>
    <row r="14" spans="1:6" ht="15" hidden="1">
      <c r="A14" s="18" t="s">
        <v>21</v>
      </c>
      <c r="B14" s="14">
        <v>38546</v>
      </c>
      <c r="C14" s="11" t="s">
        <v>7</v>
      </c>
      <c r="D14" s="11" t="s">
        <v>5</v>
      </c>
      <c r="E14" s="43">
        <v>39642</v>
      </c>
      <c r="F14" s="39">
        <f t="shared" si="0"/>
        <v>39642</v>
      </c>
    </row>
    <row r="15" spans="1:6" ht="15" hidden="1">
      <c r="A15" s="17" t="s">
        <v>22</v>
      </c>
      <c r="B15" s="10">
        <v>38588</v>
      </c>
      <c r="C15" s="11" t="s">
        <v>18</v>
      </c>
      <c r="D15" s="11" t="s">
        <v>8</v>
      </c>
      <c r="E15" s="43">
        <v>39684</v>
      </c>
      <c r="F15" s="39">
        <f t="shared" si="0"/>
        <v>39684</v>
      </c>
    </row>
    <row r="16" spans="1:6" ht="15" hidden="1">
      <c r="A16" s="13" t="s">
        <v>23</v>
      </c>
      <c r="B16" s="14">
        <v>38588</v>
      </c>
      <c r="C16" s="11" t="s">
        <v>18</v>
      </c>
      <c r="D16" s="11" t="s">
        <v>2</v>
      </c>
      <c r="E16" s="43">
        <v>39684</v>
      </c>
      <c r="F16" s="39">
        <f t="shared" si="0"/>
        <v>39684</v>
      </c>
    </row>
    <row r="17" spans="1:6" ht="15" hidden="1">
      <c r="A17" s="17" t="s">
        <v>24</v>
      </c>
      <c r="B17" s="10">
        <v>38595</v>
      </c>
      <c r="C17" s="11" t="s">
        <v>18</v>
      </c>
      <c r="D17" s="11" t="s">
        <v>2</v>
      </c>
      <c r="E17" s="43">
        <v>39691</v>
      </c>
      <c r="F17" s="39">
        <f t="shared" si="0"/>
        <v>39691</v>
      </c>
    </row>
    <row r="18" spans="1:6" ht="15" hidden="1">
      <c r="A18" s="13" t="s">
        <v>25</v>
      </c>
      <c r="B18" s="14">
        <v>38610</v>
      </c>
      <c r="C18" s="11" t="s">
        <v>18</v>
      </c>
      <c r="D18" s="11" t="s">
        <v>2</v>
      </c>
      <c r="E18" s="43">
        <v>39706</v>
      </c>
      <c r="F18" s="39">
        <f t="shared" si="0"/>
        <v>39706</v>
      </c>
    </row>
    <row r="19" spans="1:6" ht="15" hidden="1">
      <c r="A19" s="17" t="s">
        <v>26</v>
      </c>
      <c r="B19" s="10">
        <v>38666</v>
      </c>
      <c r="C19" s="11" t="s">
        <v>18</v>
      </c>
      <c r="D19" s="11" t="s">
        <v>2</v>
      </c>
      <c r="E19" s="43">
        <v>39762</v>
      </c>
      <c r="F19" s="39">
        <f t="shared" si="0"/>
        <v>39762</v>
      </c>
    </row>
    <row r="20" spans="1:6" ht="15" hidden="1">
      <c r="A20" s="13" t="s">
        <v>27</v>
      </c>
      <c r="B20" s="14">
        <v>38671</v>
      </c>
      <c r="C20" s="11" t="s">
        <v>18</v>
      </c>
      <c r="D20" s="11" t="s">
        <v>5</v>
      </c>
      <c r="E20" s="43">
        <v>39767</v>
      </c>
      <c r="F20" s="39">
        <f t="shared" si="0"/>
        <v>39767</v>
      </c>
    </row>
    <row r="21" spans="1:6" ht="15" hidden="1">
      <c r="A21" s="17" t="s">
        <v>28</v>
      </c>
      <c r="B21" s="10">
        <v>38681</v>
      </c>
      <c r="C21" s="11" t="s">
        <v>18</v>
      </c>
      <c r="D21" s="11" t="s">
        <v>11</v>
      </c>
      <c r="E21" s="43">
        <v>39777</v>
      </c>
      <c r="F21" s="39">
        <f t="shared" si="0"/>
        <v>39777</v>
      </c>
    </row>
    <row r="22" spans="1:6" ht="15" hidden="1">
      <c r="A22" s="18" t="s">
        <v>29</v>
      </c>
      <c r="B22" s="14">
        <v>37955</v>
      </c>
      <c r="C22" s="19" t="s">
        <v>30</v>
      </c>
      <c r="D22" s="11" t="s">
        <v>5</v>
      </c>
      <c r="E22" s="43">
        <v>39782</v>
      </c>
      <c r="F22" s="39">
        <f t="shared" si="0"/>
        <v>39782</v>
      </c>
    </row>
    <row r="23" spans="1:6" ht="15" hidden="1">
      <c r="A23" s="20" t="s">
        <v>31</v>
      </c>
      <c r="B23" s="21">
        <v>37949</v>
      </c>
      <c r="C23" s="22" t="s">
        <v>32</v>
      </c>
      <c r="D23" s="23" t="s">
        <v>11</v>
      </c>
      <c r="E23" s="43">
        <v>39832</v>
      </c>
      <c r="F23" s="39">
        <f t="shared" si="0"/>
        <v>39832</v>
      </c>
    </row>
    <row r="24" spans="1:6" ht="15" hidden="1">
      <c r="A24" s="24" t="s">
        <v>33</v>
      </c>
      <c r="B24" s="25">
        <v>38882</v>
      </c>
      <c r="C24" s="26" t="s">
        <v>7</v>
      </c>
      <c r="D24" s="23" t="s">
        <v>14</v>
      </c>
      <c r="E24" s="43">
        <v>39978</v>
      </c>
      <c r="F24" s="39">
        <f t="shared" si="0"/>
        <v>39978</v>
      </c>
    </row>
    <row r="25" spans="1:6" ht="15" hidden="1">
      <c r="A25" s="27" t="s">
        <v>34</v>
      </c>
      <c r="B25" s="28">
        <v>38902</v>
      </c>
      <c r="C25" s="26" t="s">
        <v>7</v>
      </c>
      <c r="D25" s="23" t="s">
        <v>11</v>
      </c>
      <c r="E25" s="43">
        <v>39998</v>
      </c>
      <c r="F25" s="39">
        <f t="shared" si="0"/>
        <v>39998</v>
      </c>
    </row>
    <row r="26" spans="1:6" ht="15" hidden="1">
      <c r="A26" s="24" t="s">
        <v>35</v>
      </c>
      <c r="B26" s="25">
        <v>38908</v>
      </c>
      <c r="C26" s="26" t="s">
        <v>7</v>
      </c>
      <c r="D26" s="23" t="s">
        <v>5</v>
      </c>
      <c r="E26" s="43">
        <v>40004</v>
      </c>
      <c r="F26" s="39">
        <f t="shared" si="0"/>
        <v>40004</v>
      </c>
    </row>
    <row r="27" spans="1:6" ht="15" hidden="1">
      <c r="A27" s="27" t="s">
        <v>36</v>
      </c>
      <c r="B27" s="25">
        <v>38932</v>
      </c>
      <c r="C27" s="26" t="s">
        <v>7</v>
      </c>
      <c r="D27" s="23" t="s">
        <v>5</v>
      </c>
      <c r="E27" s="43">
        <v>40028</v>
      </c>
      <c r="F27" s="39">
        <f t="shared" si="0"/>
        <v>40028</v>
      </c>
    </row>
    <row r="28" spans="1:6" ht="15" hidden="1">
      <c r="A28" s="24" t="s">
        <v>37</v>
      </c>
      <c r="B28" s="25">
        <v>38932</v>
      </c>
      <c r="C28" s="26" t="s">
        <v>7</v>
      </c>
      <c r="D28" s="23" t="s">
        <v>5</v>
      </c>
      <c r="E28" s="43">
        <v>40028</v>
      </c>
      <c r="F28" s="39">
        <f t="shared" si="0"/>
        <v>40028</v>
      </c>
    </row>
    <row r="29" spans="1:6" ht="15" hidden="1">
      <c r="A29" s="29" t="s">
        <v>38</v>
      </c>
      <c r="B29" s="25">
        <v>39000</v>
      </c>
      <c r="C29" s="26" t="s">
        <v>7</v>
      </c>
      <c r="D29" s="23" t="s">
        <v>11</v>
      </c>
      <c r="E29" s="43">
        <v>40096</v>
      </c>
      <c r="F29" s="39">
        <f t="shared" si="0"/>
        <v>40096</v>
      </c>
    </row>
    <row r="30" spans="1:6" ht="15" hidden="1">
      <c r="A30" s="30" t="s">
        <v>39</v>
      </c>
      <c r="B30" s="28">
        <v>39007</v>
      </c>
      <c r="C30" s="26" t="s">
        <v>7</v>
      </c>
      <c r="D30" s="23" t="s">
        <v>5</v>
      </c>
      <c r="E30" s="43">
        <v>40103</v>
      </c>
      <c r="F30" s="39">
        <f t="shared" si="0"/>
        <v>40103</v>
      </c>
    </row>
    <row r="31" spans="1:6" ht="15" hidden="1">
      <c r="A31" s="24" t="s">
        <v>40</v>
      </c>
      <c r="B31" s="25">
        <v>39021</v>
      </c>
      <c r="C31" s="26" t="s">
        <v>41</v>
      </c>
      <c r="D31" s="23" t="s">
        <v>14</v>
      </c>
      <c r="E31" s="43">
        <v>39752</v>
      </c>
      <c r="F31" s="39">
        <f t="shared" si="0"/>
        <v>39752</v>
      </c>
    </row>
    <row r="32" spans="1:6" ht="15" hidden="1">
      <c r="A32" s="27" t="s">
        <v>42</v>
      </c>
      <c r="B32" s="28">
        <v>39037</v>
      </c>
      <c r="C32" s="26" t="s">
        <v>43</v>
      </c>
      <c r="D32" s="23" t="s">
        <v>14</v>
      </c>
      <c r="E32" s="43">
        <v>40133</v>
      </c>
      <c r="F32" s="39">
        <f t="shared" si="0"/>
        <v>40133</v>
      </c>
    </row>
    <row r="33" spans="1:6" ht="15" hidden="1">
      <c r="A33" s="29" t="s">
        <v>44</v>
      </c>
      <c r="B33" s="25">
        <v>39041</v>
      </c>
      <c r="C33" s="26" t="s">
        <v>7</v>
      </c>
      <c r="D33" s="23" t="s">
        <v>14</v>
      </c>
      <c r="E33" s="43">
        <v>40137</v>
      </c>
      <c r="F33" s="39">
        <f t="shared" si="0"/>
        <v>40137</v>
      </c>
    </row>
    <row r="34" spans="1:6" ht="15">
      <c r="A34" s="24" t="s">
        <v>53</v>
      </c>
      <c r="B34" s="25" t="s">
        <v>50</v>
      </c>
      <c r="C34" s="26" t="s">
        <v>51</v>
      </c>
      <c r="D34" s="23" t="s">
        <v>52</v>
      </c>
      <c r="E34" s="43"/>
      <c r="F34" s="39"/>
    </row>
    <row r="35" spans="1:6" ht="15">
      <c r="A35" s="24" t="s">
        <v>54</v>
      </c>
      <c r="B35" s="25" t="s">
        <v>50</v>
      </c>
      <c r="C35" s="26" t="s">
        <v>55</v>
      </c>
      <c r="D35" s="37">
        <v>45106</v>
      </c>
      <c r="E35" s="43" t="s">
        <v>57</v>
      </c>
      <c r="F35" s="39"/>
    </row>
    <row r="36" spans="1:6" ht="15">
      <c r="A36" s="24" t="s">
        <v>58</v>
      </c>
      <c r="B36" s="25" t="s">
        <v>50</v>
      </c>
      <c r="C36" s="26" t="s">
        <v>59</v>
      </c>
      <c r="D36" s="37">
        <v>45107</v>
      </c>
      <c r="E36" s="43"/>
      <c r="F36" s="39"/>
    </row>
    <row r="37" spans="1:6" ht="15">
      <c r="A37" s="24" t="s">
        <v>61</v>
      </c>
      <c r="B37" s="25" t="s">
        <v>50</v>
      </c>
      <c r="C37" s="26" t="s">
        <v>60</v>
      </c>
      <c r="D37" s="37">
        <v>45108</v>
      </c>
      <c r="E37" s="43"/>
      <c r="F37" s="39"/>
    </row>
    <row r="38" spans="1:6" ht="15">
      <c r="A38" s="24" t="s">
        <v>64</v>
      </c>
      <c r="B38" s="25" t="s">
        <v>50</v>
      </c>
      <c r="C38" s="26" t="s">
        <v>59</v>
      </c>
      <c r="D38" s="37">
        <v>45109</v>
      </c>
      <c r="E38" s="43"/>
      <c r="F38" s="39"/>
    </row>
    <row r="39" spans="1:6" ht="15">
      <c r="A39" s="24" t="s">
        <v>62</v>
      </c>
      <c r="B39" s="25" t="s">
        <v>50</v>
      </c>
      <c r="C39" s="26" t="s">
        <v>63</v>
      </c>
      <c r="D39" s="37">
        <v>45110</v>
      </c>
      <c r="E39" s="43"/>
      <c r="F39" s="39"/>
    </row>
    <row r="40" spans="1:6" ht="15">
      <c r="A40" s="24"/>
      <c r="B40" s="25"/>
      <c r="C40" s="26"/>
      <c r="D40" s="23"/>
      <c r="E40" s="43"/>
      <c r="F40" s="39"/>
    </row>
    <row r="41" spans="1:6" ht="15">
      <c r="A41" s="24" t="s">
        <v>65</v>
      </c>
      <c r="B41" s="25" t="s">
        <v>50</v>
      </c>
      <c r="C41" s="26" t="s">
        <v>66</v>
      </c>
      <c r="D41" s="23" t="s">
        <v>67</v>
      </c>
      <c r="E41" s="44" t="s">
        <v>71</v>
      </c>
      <c r="F41" s="39"/>
    </row>
    <row r="42" spans="1:6" ht="15">
      <c r="A42" s="24" t="s">
        <v>68</v>
      </c>
      <c r="B42" s="25" t="s">
        <v>50</v>
      </c>
      <c r="C42" s="26" t="s">
        <v>69</v>
      </c>
      <c r="D42" s="23" t="s">
        <v>70</v>
      </c>
      <c r="E42" s="44" t="s">
        <v>71</v>
      </c>
      <c r="F42" s="39"/>
    </row>
    <row r="43" spans="1:6" ht="15">
      <c r="A43" s="24" t="s">
        <v>72</v>
      </c>
      <c r="B43" s="25" t="s">
        <v>50</v>
      </c>
      <c r="C43" s="26" t="s">
        <v>73</v>
      </c>
      <c r="D43" s="23" t="s">
        <v>67</v>
      </c>
      <c r="E43" s="44" t="s">
        <v>71</v>
      </c>
      <c r="F43" s="39"/>
    </row>
    <row r="44" spans="1:6" ht="15">
      <c r="A44" s="24"/>
      <c r="B44" s="25"/>
      <c r="C44" s="26"/>
      <c r="D44" s="23"/>
      <c r="E44" s="43"/>
      <c r="F44" s="39"/>
    </row>
    <row r="45" spans="1:6" ht="15">
      <c r="A45" s="49" t="s">
        <v>74</v>
      </c>
      <c r="B45" s="28" t="s">
        <v>75</v>
      </c>
      <c r="C45" s="26"/>
      <c r="D45" s="23"/>
      <c r="E45" s="44"/>
      <c r="F45" s="39"/>
    </row>
    <row r="46" spans="1:6" ht="15">
      <c r="A46" s="29"/>
      <c r="B46" s="25"/>
      <c r="C46" s="26"/>
      <c r="D46" s="23"/>
      <c r="E46" s="43"/>
      <c r="F46" s="39"/>
    </row>
    <row r="47" spans="1:6" ht="15">
      <c r="A47" s="29"/>
      <c r="B47" s="25"/>
      <c r="C47" s="26"/>
      <c r="D47" s="23"/>
      <c r="E47" s="43"/>
      <c r="F47" s="39"/>
    </row>
    <row r="48" spans="1:6" ht="15">
      <c r="A48" s="30"/>
      <c r="B48" s="28"/>
      <c r="C48" s="26"/>
      <c r="D48" s="23"/>
      <c r="E48" s="44"/>
      <c r="F48" s="39"/>
    </row>
    <row r="49" spans="1:6" ht="15">
      <c r="A49" s="32"/>
      <c r="B49" s="31"/>
      <c r="C49" s="26"/>
      <c r="D49" s="23"/>
      <c r="E49" s="45"/>
      <c r="F49" s="39"/>
    </row>
    <row r="50" spans="1:6" ht="15">
      <c r="A50" s="32"/>
      <c r="B50" s="33"/>
      <c r="C50" s="26"/>
      <c r="D50" s="23"/>
      <c r="E50" s="45"/>
      <c r="F50" s="39"/>
    </row>
    <row r="51" spans="1:6" ht="15">
      <c r="A51" s="32"/>
      <c r="B51" s="28"/>
      <c r="C51" s="26"/>
      <c r="D51" s="23"/>
      <c r="E51" s="46"/>
      <c r="F51" s="39"/>
    </row>
    <row r="52" spans="1:6" ht="15">
      <c r="A52" s="34"/>
      <c r="B52" s="35"/>
      <c r="C52" s="26"/>
      <c r="D52" s="23"/>
      <c r="E52" s="44"/>
      <c r="F52" s="39"/>
    </row>
    <row r="53" spans="1:6" ht="15">
      <c r="A53" s="24"/>
      <c r="B53" s="25"/>
      <c r="C53" s="26"/>
      <c r="D53" s="23"/>
      <c r="E53" s="43"/>
      <c r="F53" s="39"/>
    </row>
    <row r="54" spans="1:6" ht="15">
      <c r="A54" s="29"/>
      <c r="B54" s="25"/>
      <c r="C54" s="26"/>
      <c r="D54" s="23"/>
      <c r="E54" s="43"/>
      <c r="F54" s="39"/>
    </row>
    <row r="55" spans="1:6" ht="15">
      <c r="A55" s="30"/>
      <c r="B55" s="28"/>
      <c r="C55" s="26"/>
      <c r="D55" s="23"/>
      <c r="E55" s="47"/>
      <c r="F55" s="39"/>
    </row>
    <row r="56" spans="1:5" ht="15">
      <c r="A56" s="36"/>
      <c r="B56" s="36"/>
      <c r="E56" s="36"/>
    </row>
  </sheetData>
  <mergeCells count="1">
    <mergeCell ref="A1:E1"/>
  </mergeCells>
  <conditionalFormatting sqref="F1:F33 F54:F55">
    <cfRule type="containsText" priority="12" dxfId="0" operator="containsText" stopIfTrue="1" text="bez záruky">
      <formula>NOT(ISERROR(SEARCH("bez záruky",F1)))</formula>
    </cfRule>
  </conditionalFormatting>
  <conditionalFormatting sqref="F34">
    <cfRule type="containsText" priority="11" dxfId="0" operator="containsText" stopIfTrue="1" text="bez záruky">
      <formula>NOT(ISERROR(SEARCH("bez záruky",F34)))</formula>
    </cfRule>
  </conditionalFormatting>
  <conditionalFormatting sqref="F35">
    <cfRule type="containsText" priority="10" dxfId="0" operator="containsText" stopIfTrue="1" text="bez záruky">
      <formula>NOT(ISERROR(SEARCH("bez záruky",F35)))</formula>
    </cfRule>
  </conditionalFormatting>
  <conditionalFormatting sqref="F36:F38">
    <cfRule type="containsText" priority="8" dxfId="0" operator="containsText" stopIfTrue="1" text="bez záruky">
      <formula>NOT(ISERROR(SEARCH("bez záruky",F36)))</formula>
    </cfRule>
  </conditionalFormatting>
  <conditionalFormatting sqref="F39:F40">
    <cfRule type="containsText" priority="7" dxfId="0" operator="containsText" stopIfTrue="1" text="bez záruky">
      <formula>NOT(ISERROR(SEARCH("bez záruky",F39)))</formula>
    </cfRule>
  </conditionalFormatting>
  <conditionalFormatting sqref="F43:F44">
    <cfRule type="containsText" priority="6" dxfId="0" operator="containsText" stopIfTrue="1" text="bez záruky">
      <formula>NOT(ISERROR(SEARCH("bez záruky",F43)))</formula>
    </cfRule>
  </conditionalFormatting>
  <conditionalFormatting sqref="F41:F42">
    <cfRule type="containsText" priority="5" dxfId="0" operator="containsText" stopIfTrue="1" text="bez záruky">
      <formula>NOT(ISERROR(SEARCH("bez záruky",F41)))</formula>
    </cfRule>
  </conditionalFormatting>
  <conditionalFormatting sqref="F45:F48">
    <cfRule type="containsText" priority="4" dxfId="0" operator="containsText" stopIfTrue="1" text="bez záruky">
      <formula>NOT(ISERROR(SEARCH("bez záruky",F45)))</formula>
    </cfRule>
  </conditionalFormatting>
  <conditionalFormatting sqref="F49:F51">
    <cfRule type="containsText" priority="3" dxfId="0" operator="containsText" stopIfTrue="1" text="bez záruky">
      <formula>NOT(ISERROR(SEARCH("bez záruky",F49)))</formula>
    </cfRule>
  </conditionalFormatting>
  <conditionalFormatting sqref="F52">
    <cfRule type="containsText" priority="2" dxfId="0" operator="containsText" stopIfTrue="1" text="bez záruky">
      <formula>NOT(ISERROR(SEARCH("bez záruky",F52)))</formula>
    </cfRule>
  </conditionalFormatting>
  <conditionalFormatting sqref="F53">
    <cfRule type="containsText" priority="1" dxfId="0" operator="containsText" stopIfTrue="1" text="bez záruky">
      <formula>NOT(ISERROR(SEARCH("bez záruky",F53)))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Balcárek</dc:creator>
  <cp:keywords/>
  <dc:description/>
  <cp:lastModifiedBy>Šrédl Tomáš</cp:lastModifiedBy>
  <dcterms:created xsi:type="dcterms:W3CDTF">2020-04-01T19:24:27Z</dcterms:created>
  <dcterms:modified xsi:type="dcterms:W3CDTF">2023-05-17T12:00:16Z</dcterms:modified>
  <cp:category/>
  <cp:version/>
  <cp:contentType/>
  <cp:contentStatus/>
</cp:coreProperties>
</file>