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079-63523080 ...kanalizací objektů ve správě SPS OŘ Ostrava - PB\01_ZD\63523080_ZD\2_1 P1 ZD_63523080 - Spec. PDS, form. pro cen. nabíd\"/>
    </mc:Choice>
  </mc:AlternateContent>
  <xr:revisionPtr revIDLastSave="0" documentId="13_ncr:1_{6A44DF46-B2F0-4EAB-8010-76E633A68B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. pro cen. nabídku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6" l="1"/>
  <c r="F35" i="6"/>
  <c r="F32" i="6"/>
  <c r="F31" i="6"/>
  <c r="F27" i="6"/>
  <c r="F26" i="6"/>
  <c r="F23" i="6"/>
  <c r="F22" i="6"/>
  <c r="F19" i="6"/>
  <c r="F18" i="6"/>
  <c r="F14" i="6"/>
  <c r="F13" i="6"/>
  <c r="H36" i="6" l="1"/>
  <c r="H35" i="6"/>
  <c r="H32" i="6"/>
  <c r="H31" i="6"/>
  <c r="H27" i="6"/>
  <c r="H26" i="6"/>
  <c r="H23" i="6"/>
  <c r="H22" i="6"/>
  <c r="H19" i="6"/>
  <c r="H18" i="6"/>
  <c r="H14" i="6"/>
  <c r="H13" i="6"/>
  <c r="H41" i="6" l="1"/>
  <c r="H43" i="6" s="1"/>
</calcChain>
</file>

<file path=xl/sharedStrings.xml><?xml version="1.0" encoding="utf-8"?>
<sst xmlns="http://schemas.openxmlformats.org/spreadsheetml/2006/main" count="51" uniqueCount="37">
  <si>
    <t>NÁZEV POLOŽKY</t>
  </si>
  <si>
    <t>Čištění TLAKOVÉ - (malým) tlakovým vozem</t>
  </si>
  <si>
    <t>Základní sazba</t>
  </si>
  <si>
    <t>15min</t>
  </si>
  <si>
    <t>Sazba za provoz vozidla</t>
  </si>
  <si>
    <t>km</t>
  </si>
  <si>
    <t>Čištění VYSOKOTLAKÉ - (velkým) KOMBI tlakovým vozem</t>
  </si>
  <si>
    <t>m3</t>
  </si>
  <si>
    <t>hod</t>
  </si>
  <si>
    <t>*</t>
  </si>
  <si>
    <t>CELKOVÝ SOUČET ZA VÝKAZ VÝMĚR za 12 měsíců</t>
  </si>
  <si>
    <t>Např.čištění hlavních kanalizačních řádů, odčerpání nahromaděných kalů apod.</t>
  </si>
  <si>
    <t>Např. kanalizační přípojky, ležaté kanalizace v objektech, lapače tuků apod.</t>
  </si>
  <si>
    <t>Základní sazba včetně pořízení digitálního záznamu na nosič DVD</t>
  </si>
  <si>
    <t>REVIZE - Monitoring kanalizací</t>
  </si>
  <si>
    <t>Revizní protokol - zpráva</t>
  </si>
  <si>
    <t>ks</t>
  </si>
  <si>
    <t>Čerpání a likvidace z tukové jímky- lapolu</t>
  </si>
  <si>
    <t>Havarijní výjezd</t>
  </si>
  <si>
    <t>Havariní výjezd tlakového vozu v čase 15:00-7:00</t>
  </si>
  <si>
    <t>Položka č.</t>
  </si>
  <si>
    <t>Měrná jednotka MJ</t>
  </si>
  <si>
    <t>CELKEM                                                                                         (Kč bez DPH)</t>
  </si>
  <si>
    <t>Předpokládaný počet MJ za 12 měsíců</t>
  </si>
  <si>
    <t>Čerpání a likvidace odpadní vody</t>
  </si>
  <si>
    <t>Revize kanalizačních přípojek a řadů, určení tras, spádů, poruch potrubí apod.</t>
  </si>
  <si>
    <t>Ostatní náklady</t>
  </si>
  <si>
    <t>Rozumí se např.spotřeba vody k čištění, použití přídavných čerpdel apod.</t>
  </si>
  <si>
    <t>Příloha č. 1a Zadávací dokumentace - FORMULÁŘ PRO CENOVOU NABÍDKU</t>
  </si>
  <si>
    <t>Pokyny pro vyplnění:</t>
  </si>
  <si>
    <t>Kč bez DPH / 1MJ</t>
  </si>
  <si>
    <t>Předpokládaný počet MJ za celou dobu účinnosti smlouvy</t>
  </si>
  <si>
    <t>č. VZ:</t>
  </si>
  <si>
    <r>
      <t xml:space="preserve">Název veřejné zakázky: </t>
    </r>
    <r>
      <rPr>
        <b/>
        <sz val="12"/>
        <color theme="1"/>
        <rFont val="Verdana"/>
        <family val="2"/>
        <charset val="238"/>
      </rPr>
      <t>Monitoring a čištění kanalizací objektů ve správě SPS OŘ Ostrava oblast Zlínsko</t>
    </r>
  </si>
  <si>
    <t>ČÁST 63523080 - oblast Zlínsko</t>
  </si>
  <si>
    <r>
      <t xml:space="preserve">Suma za veřejnou zakázku za 24 měsíců </t>
    </r>
    <r>
      <rPr>
        <sz val="14"/>
        <color indexed="10"/>
        <rFont val="Verdana"/>
        <family val="2"/>
        <charset val="238"/>
      </rPr>
      <t>(kritérium pro hodnocení nabídky pro část 63523080)</t>
    </r>
  </si>
  <si>
    <t xml:space="preserve">1. Jednotkové ceny uvádět v ,-Kč bez DPH
2. Účastník vyplňuje pouze žlutě podsvícené buňky!!!
3. Objemy uvedené ve sl. E-F (pro část 63523080) jsou objemy předpokládanými.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</si>
</sst>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00\ 00\ 00"/>
  </numFmts>
  <fonts count="16" x14ac:knownFonts="1"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6"/>
      <color rgb="FFFF0000"/>
      <name val="Verdana"/>
      <family val="2"/>
      <charset val="238"/>
    </font>
    <font>
      <sz val="10"/>
      <name val="Verdana"/>
      <family val="2"/>
      <charset val="238"/>
    </font>
    <font>
      <i/>
      <sz val="9"/>
      <color theme="4" tint="-0.249977111117893"/>
      <name val="Verdana"/>
      <family val="2"/>
      <charset val="238"/>
    </font>
    <font>
      <b/>
      <sz val="14"/>
      <name val="Verdana"/>
      <family val="2"/>
      <charset val="238"/>
    </font>
    <font>
      <b/>
      <sz val="14"/>
      <color rgb="FFFF0000"/>
      <name val="Verdana"/>
      <family val="2"/>
      <charset val="238"/>
    </font>
    <font>
      <sz val="14"/>
      <color indexed="10"/>
      <name val="Verdana"/>
      <family val="2"/>
      <charset val="238"/>
    </font>
    <font>
      <sz val="14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/>
      <right style="hair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4" fillId="0" borderId="12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4" fontId="1" fillId="0" borderId="0" xfId="1" applyNumberFormat="1"/>
    <xf numFmtId="4" fontId="6" fillId="2" borderId="0" xfId="1" applyNumberFormat="1" applyFont="1" applyFill="1"/>
    <xf numFmtId="0" fontId="10" fillId="0" borderId="0" xfId="1" applyFont="1"/>
    <xf numFmtId="0" fontId="11" fillId="0" borderId="0" xfId="1" applyFont="1"/>
    <xf numFmtId="0" fontId="12" fillId="4" borderId="13" xfId="1" applyFont="1" applyFill="1" applyBorder="1" applyAlignment="1">
      <alignment horizontal="center"/>
    </xf>
    <xf numFmtId="0" fontId="9" fillId="4" borderId="12" xfId="1" applyFont="1" applyFill="1" applyBorder="1" applyAlignment="1">
      <alignment vertical="center" wrapText="1"/>
    </xf>
    <xf numFmtId="4" fontId="12" fillId="4" borderId="14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3" xfId="1" applyFont="1" applyBorder="1" applyAlignment="1">
      <alignment horizontal="center"/>
    </xf>
    <xf numFmtId="0" fontId="9" fillId="0" borderId="12" xfId="1" applyFont="1" applyBorder="1" applyAlignment="1">
      <alignment vertical="center" wrapText="1"/>
    </xf>
    <xf numFmtId="4" fontId="12" fillId="0" borderId="14" xfId="1" applyNumberFormat="1" applyFont="1" applyBorder="1" applyAlignment="1" applyProtection="1">
      <alignment horizontal="center" vertical="center" wrapText="1"/>
      <protection locked="0"/>
    </xf>
    <xf numFmtId="0" fontId="9" fillId="0" borderId="13" xfId="1" applyFont="1" applyBorder="1" applyAlignment="1">
      <alignment horizontal="center"/>
    </xf>
    <xf numFmtId="0" fontId="12" fillId="0" borderId="12" xfId="1" applyFont="1" applyBorder="1" applyAlignment="1">
      <alignment vertical="center" wrapText="1"/>
    </xf>
    <xf numFmtId="0" fontId="12" fillId="0" borderId="12" xfId="1" applyFont="1" applyBorder="1" applyAlignment="1">
      <alignment horizontal="center" vertical="center" wrapText="1"/>
    </xf>
    <xf numFmtId="164" fontId="11" fillId="5" borderId="12" xfId="1" applyNumberFormat="1" applyFont="1" applyFill="1" applyBorder="1" applyAlignment="1">
      <alignment horizontal="center" vertical="center"/>
    </xf>
    <xf numFmtId="4" fontId="9" fillId="0" borderId="14" xfId="1" applyNumberFormat="1" applyFont="1" applyBorder="1" applyAlignment="1">
      <alignment vertical="center" wrapText="1"/>
    </xf>
    <xf numFmtId="0" fontId="11" fillId="0" borderId="12" xfId="1" applyFont="1" applyBorder="1"/>
    <xf numFmtId="164" fontId="11" fillId="5" borderId="12" xfId="1" applyNumberFormat="1" applyFont="1" applyFill="1" applyBorder="1"/>
    <xf numFmtId="164" fontId="11" fillId="0" borderId="12" xfId="1" applyNumberFormat="1" applyFont="1" applyBorder="1"/>
    <xf numFmtId="0" fontId="9" fillId="4" borderId="14" xfId="1" applyFont="1" applyFill="1" applyBorder="1" applyAlignment="1">
      <alignment vertical="center" wrapText="1"/>
    </xf>
    <xf numFmtId="164" fontId="10" fillId="0" borderId="12" xfId="1" applyNumberFormat="1" applyFont="1" applyBorder="1"/>
    <xf numFmtId="4" fontId="10" fillId="0" borderId="14" xfId="1" applyNumberFormat="1" applyFont="1" applyBorder="1" applyAlignment="1">
      <alignment vertical="center" wrapText="1"/>
    </xf>
    <xf numFmtId="1" fontId="11" fillId="0" borderId="12" xfId="1" applyNumberFormat="1" applyFont="1" applyBorder="1"/>
    <xf numFmtId="4" fontId="9" fillId="0" borderId="14" xfId="1" applyNumberFormat="1" applyFont="1" applyBorder="1" applyAlignment="1" applyProtection="1">
      <alignment vertical="center" wrapText="1"/>
      <protection locked="0"/>
    </xf>
    <xf numFmtId="4" fontId="9" fillId="0" borderId="15" xfId="1" applyNumberFormat="1" applyFont="1" applyBorder="1" applyAlignment="1" applyProtection="1">
      <alignment vertical="center" wrapText="1"/>
      <protection locked="0"/>
    </xf>
    <xf numFmtId="0" fontId="8" fillId="0" borderId="19" xfId="1" applyFont="1" applyBorder="1"/>
    <xf numFmtId="0" fontId="1" fillId="0" borderId="20" xfId="1" applyBorder="1"/>
    <xf numFmtId="0" fontId="1" fillId="0" borderId="21" xfId="1" applyBorder="1"/>
    <xf numFmtId="0" fontId="15" fillId="0" borderId="19" xfId="1" applyFont="1" applyBorder="1"/>
    <xf numFmtId="1" fontId="9" fillId="0" borderId="13" xfId="1" applyNumberFormat="1" applyFont="1" applyBorder="1" applyAlignment="1">
      <alignment horizontal="center"/>
    </xf>
    <xf numFmtId="1" fontId="12" fillId="4" borderId="13" xfId="1" applyNumberFormat="1" applyFont="1" applyFill="1" applyBorder="1" applyAlignment="1">
      <alignment horizontal="center"/>
    </xf>
    <xf numFmtId="1" fontId="12" fillId="0" borderId="13" xfId="1" applyNumberFormat="1" applyFont="1" applyBorder="1" applyAlignment="1">
      <alignment horizontal="center"/>
    </xf>
    <xf numFmtId="0" fontId="9" fillId="3" borderId="6" xfId="1" applyFont="1" applyFill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 vertical="center" wrapText="1"/>
    </xf>
    <xf numFmtId="0" fontId="13" fillId="5" borderId="22" xfId="1" applyFont="1" applyFill="1" applyBorder="1" applyAlignment="1">
      <alignment horizontal="left" vertical="center" wrapText="1"/>
    </xf>
    <xf numFmtId="0" fontId="13" fillId="5" borderId="23" xfId="1" applyFont="1" applyFill="1" applyBorder="1" applyAlignment="1">
      <alignment horizontal="left" vertical="center" wrapText="1"/>
    </xf>
    <xf numFmtId="0" fontId="13" fillId="5" borderId="24" xfId="1" applyFont="1" applyFill="1" applyBorder="1" applyAlignment="1">
      <alignment horizontal="left" vertical="center" wrapText="1"/>
    </xf>
    <xf numFmtId="0" fontId="9" fillId="0" borderId="16" xfId="1" applyFont="1" applyBorder="1" applyAlignment="1">
      <alignment horizontal="center"/>
    </xf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6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6" borderId="3" xfId="1" applyFont="1" applyFill="1" applyBorder="1" applyAlignment="1">
      <alignment horizontal="center" vertical="center"/>
    </xf>
    <xf numFmtId="0" fontId="5" fillId="6" borderId="4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 wrapText="1"/>
    </xf>
    <xf numFmtId="165" fontId="9" fillId="3" borderId="8" xfId="1" applyNumberFormat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165" fontId="9" fillId="3" borderId="2" xfId="1" applyNumberFormat="1" applyFont="1" applyFill="1" applyBorder="1" applyAlignment="1">
      <alignment horizontal="center" vertical="center" wrapText="1"/>
    </xf>
    <xf numFmtId="165" fontId="9" fillId="3" borderId="9" xfId="1" applyNumberFormat="1" applyFont="1" applyFill="1" applyBorder="1" applyAlignment="1">
      <alignment horizontal="center" vertical="center" wrapText="1"/>
    </xf>
    <xf numFmtId="4" fontId="9" fillId="3" borderId="7" xfId="1" applyNumberFormat="1" applyFont="1" applyFill="1" applyBorder="1" applyAlignment="1">
      <alignment horizontal="center" vertical="center" wrapText="1"/>
    </xf>
    <xf numFmtId="4" fontId="9" fillId="3" borderId="11" xfId="1" applyNumberFormat="1" applyFont="1" applyFill="1" applyBorder="1" applyAlignment="1">
      <alignment horizontal="center" vertical="center" wrapText="1"/>
    </xf>
    <xf numFmtId="0" fontId="8" fillId="0" borderId="20" xfId="1" applyFont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45"/>
  <sheetViews>
    <sheetView tabSelected="1" zoomScale="85" zoomScaleNormal="85" workbookViewId="0">
      <selection activeCell="O10" sqref="O10"/>
    </sheetView>
  </sheetViews>
  <sheetFormatPr defaultRowHeight="14.25" x14ac:dyDescent="0.2"/>
  <cols>
    <col min="1" max="1" width="1.75" style="1" customWidth="1"/>
    <col min="2" max="2" width="8.75" style="1" customWidth="1"/>
    <col min="3" max="3" width="42" style="1" customWidth="1"/>
    <col min="4" max="4" width="11.125" style="1" customWidth="1"/>
    <col min="5" max="5" width="15.125" style="1" customWidth="1"/>
    <col min="6" max="6" width="14.5" style="1" customWidth="1"/>
    <col min="7" max="7" width="15.125" style="1" customWidth="1"/>
    <col min="8" max="8" width="17.125" style="1" customWidth="1"/>
    <col min="9" max="16384" width="9" style="1"/>
  </cols>
  <sheetData>
    <row r="2" spans="2:8" ht="18" customHeight="1" x14ac:dyDescent="0.25">
      <c r="B2" s="29" t="s">
        <v>28</v>
      </c>
      <c r="C2" s="30"/>
      <c r="D2" s="30"/>
      <c r="E2" s="30"/>
      <c r="F2" s="30"/>
      <c r="G2" s="30"/>
      <c r="H2" s="31"/>
    </row>
    <row r="3" spans="2:8" ht="18" customHeight="1" x14ac:dyDescent="0.25">
      <c r="B3" s="29" t="s">
        <v>33</v>
      </c>
      <c r="C3" s="30"/>
      <c r="D3" s="30"/>
      <c r="E3" s="30"/>
      <c r="F3" s="31"/>
      <c r="G3" s="30"/>
      <c r="H3" s="31"/>
    </row>
    <row r="4" spans="2:8" ht="18" customHeight="1" x14ac:dyDescent="0.25">
      <c r="B4" s="29" t="s">
        <v>32</v>
      </c>
      <c r="C4" s="57">
        <v>63523080</v>
      </c>
      <c r="D4" s="30"/>
      <c r="E4" s="30"/>
      <c r="F4" s="30"/>
      <c r="G4" s="30"/>
      <c r="H4" s="31"/>
    </row>
    <row r="5" spans="2:8" ht="18" customHeight="1" x14ac:dyDescent="0.2">
      <c r="B5" s="32" t="s">
        <v>29</v>
      </c>
      <c r="C5" s="30"/>
      <c r="D5" s="30"/>
      <c r="E5" s="30"/>
      <c r="F5" s="30"/>
      <c r="G5" s="30"/>
      <c r="H5" s="31"/>
    </row>
    <row r="6" spans="2:8" ht="58.5" customHeight="1" x14ac:dyDescent="0.2">
      <c r="B6" s="38" t="s">
        <v>36</v>
      </c>
      <c r="C6" s="39"/>
      <c r="D6" s="39"/>
      <c r="E6" s="39"/>
      <c r="F6" s="40"/>
    </row>
    <row r="7" spans="2:8" ht="15" thickBot="1" x14ac:dyDescent="0.25"/>
    <row r="8" spans="2:8" ht="18" x14ac:dyDescent="0.2">
      <c r="B8" s="46" t="s">
        <v>34</v>
      </c>
      <c r="C8" s="47"/>
      <c r="D8" s="47"/>
      <c r="E8" s="47"/>
      <c r="F8" s="47"/>
      <c r="G8" s="47"/>
      <c r="H8" s="48"/>
    </row>
    <row r="9" spans="2:8" s="8" customFormat="1" ht="14.25" customHeight="1" x14ac:dyDescent="0.15">
      <c r="B9" s="49" t="s">
        <v>20</v>
      </c>
      <c r="C9" s="51" t="s">
        <v>0</v>
      </c>
      <c r="D9" s="53" t="s">
        <v>21</v>
      </c>
      <c r="E9" s="36" t="s">
        <v>23</v>
      </c>
      <c r="F9" s="36" t="s">
        <v>31</v>
      </c>
      <c r="G9" s="51" t="s">
        <v>30</v>
      </c>
      <c r="H9" s="55" t="s">
        <v>22</v>
      </c>
    </row>
    <row r="10" spans="2:8" s="8" customFormat="1" ht="46.5" customHeight="1" thickBot="1" x14ac:dyDescent="0.2">
      <c r="B10" s="50"/>
      <c r="C10" s="52"/>
      <c r="D10" s="54"/>
      <c r="E10" s="37"/>
      <c r="F10" s="37"/>
      <c r="G10" s="52"/>
      <c r="H10" s="56"/>
    </row>
    <row r="11" spans="2:8" s="8" customFormat="1" ht="11.25" x14ac:dyDescent="0.15">
      <c r="B11" s="9"/>
      <c r="C11" s="10" t="s">
        <v>1</v>
      </c>
      <c r="D11" s="10"/>
      <c r="E11" s="10"/>
      <c r="F11" s="10"/>
      <c r="G11" s="10"/>
      <c r="H11" s="11"/>
    </row>
    <row r="12" spans="2:8" s="8" customFormat="1" ht="28.5" customHeight="1" x14ac:dyDescent="0.15">
      <c r="B12" s="12"/>
      <c r="C12" s="2" t="s">
        <v>12</v>
      </c>
      <c r="D12" s="13"/>
      <c r="E12" s="13"/>
      <c r="F12" s="13"/>
      <c r="G12" s="13"/>
      <c r="H12" s="14"/>
    </row>
    <row r="13" spans="2:8" s="8" customFormat="1" ht="11.25" x14ac:dyDescent="0.15">
      <c r="B13" s="33">
        <v>1</v>
      </c>
      <c r="C13" s="16" t="s">
        <v>2</v>
      </c>
      <c r="D13" s="17" t="s">
        <v>3</v>
      </c>
      <c r="E13" s="17">
        <v>65</v>
      </c>
      <c r="F13" s="17">
        <f>E13*2</f>
        <v>130</v>
      </c>
      <c r="G13" s="18">
        <v>0</v>
      </c>
      <c r="H13" s="19">
        <f>E13*G13</f>
        <v>0</v>
      </c>
    </row>
    <row r="14" spans="2:8" s="8" customFormat="1" ht="11.25" x14ac:dyDescent="0.15">
      <c r="B14" s="33">
        <v>2</v>
      </c>
      <c r="C14" s="16" t="s">
        <v>4</v>
      </c>
      <c r="D14" s="17" t="s">
        <v>5</v>
      </c>
      <c r="E14" s="17">
        <v>650</v>
      </c>
      <c r="F14" s="17">
        <f>E14*2</f>
        <v>1300</v>
      </c>
      <c r="G14" s="18">
        <v>0</v>
      </c>
      <c r="H14" s="19">
        <f>E14*G14</f>
        <v>0</v>
      </c>
    </row>
    <row r="15" spans="2:8" s="8" customFormat="1" ht="11.25" x14ac:dyDescent="0.15">
      <c r="B15" s="33"/>
      <c r="C15" s="16"/>
      <c r="D15" s="17"/>
      <c r="E15" s="17"/>
      <c r="F15" s="17"/>
      <c r="G15" s="20"/>
      <c r="H15" s="19"/>
    </row>
    <row r="16" spans="2:8" s="8" customFormat="1" ht="45" customHeight="1" x14ac:dyDescent="0.15">
      <c r="B16" s="34"/>
      <c r="C16" s="10" t="s">
        <v>6</v>
      </c>
      <c r="D16" s="10"/>
      <c r="E16" s="10"/>
      <c r="F16" s="10"/>
      <c r="G16" s="10"/>
      <c r="H16" s="11"/>
    </row>
    <row r="17" spans="2:8" s="8" customFormat="1" ht="45.75" customHeight="1" x14ac:dyDescent="0.15">
      <c r="B17" s="35"/>
      <c r="C17" s="2" t="s">
        <v>11</v>
      </c>
      <c r="D17" s="13"/>
      <c r="E17" s="13"/>
      <c r="F17" s="13"/>
      <c r="G17" s="13"/>
      <c r="H17" s="14"/>
    </row>
    <row r="18" spans="2:8" s="8" customFormat="1" ht="11.25" x14ac:dyDescent="0.15">
      <c r="B18" s="33">
        <v>3</v>
      </c>
      <c r="C18" s="16" t="s">
        <v>2</v>
      </c>
      <c r="D18" s="17" t="s">
        <v>3</v>
      </c>
      <c r="E18" s="17">
        <v>95</v>
      </c>
      <c r="F18" s="17">
        <f t="shared" ref="F18:F19" si="0">E18*2</f>
        <v>190</v>
      </c>
      <c r="G18" s="22">
        <v>0</v>
      </c>
      <c r="H18" s="19">
        <f>E18*G18</f>
        <v>0</v>
      </c>
    </row>
    <row r="19" spans="2:8" s="8" customFormat="1" ht="11.25" x14ac:dyDescent="0.15">
      <c r="B19" s="33">
        <v>4</v>
      </c>
      <c r="C19" s="16" t="s">
        <v>4</v>
      </c>
      <c r="D19" s="17" t="s">
        <v>5</v>
      </c>
      <c r="E19" s="17">
        <v>1000</v>
      </c>
      <c r="F19" s="17">
        <f t="shared" si="0"/>
        <v>2000</v>
      </c>
      <c r="G19" s="22">
        <v>0</v>
      </c>
      <c r="H19" s="19">
        <f>E19*G19</f>
        <v>0</v>
      </c>
    </row>
    <row r="20" spans="2:8" s="8" customFormat="1" ht="11.25" x14ac:dyDescent="0.15">
      <c r="B20" s="15"/>
      <c r="C20" s="16"/>
      <c r="D20" s="17"/>
      <c r="E20" s="17"/>
      <c r="F20" s="17"/>
      <c r="G20" s="20"/>
      <c r="H20" s="19"/>
    </row>
    <row r="21" spans="2:8" s="8" customFormat="1" ht="11.25" x14ac:dyDescent="0.15">
      <c r="B21" s="9"/>
      <c r="C21" s="10" t="s">
        <v>24</v>
      </c>
      <c r="D21" s="10"/>
      <c r="E21" s="10"/>
      <c r="F21" s="10"/>
      <c r="G21" s="10"/>
      <c r="H21" s="11"/>
    </row>
    <row r="22" spans="2:8" s="8" customFormat="1" ht="11.25" x14ac:dyDescent="0.15">
      <c r="B22" s="15">
        <v>5</v>
      </c>
      <c r="C22" s="16" t="s">
        <v>2</v>
      </c>
      <c r="D22" s="17" t="s">
        <v>7</v>
      </c>
      <c r="E22" s="17">
        <v>50</v>
      </c>
      <c r="F22" s="17">
        <f t="shared" ref="F22:F23" si="1">E22*2</f>
        <v>100</v>
      </c>
      <c r="G22" s="21">
        <v>0</v>
      </c>
      <c r="H22" s="19">
        <f>E22*G22</f>
        <v>0</v>
      </c>
    </row>
    <row r="23" spans="2:8" s="8" customFormat="1" ht="11.25" x14ac:dyDescent="0.15">
      <c r="B23" s="15">
        <v>6</v>
      </c>
      <c r="C23" s="16" t="s">
        <v>4</v>
      </c>
      <c r="D23" s="17" t="s">
        <v>5</v>
      </c>
      <c r="E23" s="17">
        <v>300</v>
      </c>
      <c r="F23" s="17">
        <f t="shared" si="1"/>
        <v>600</v>
      </c>
      <c r="G23" s="21">
        <v>0</v>
      </c>
      <c r="H23" s="19">
        <f>E23*G23</f>
        <v>0</v>
      </c>
    </row>
    <row r="24" spans="2:8" s="8" customFormat="1" ht="11.25" x14ac:dyDescent="0.15">
      <c r="B24" s="15"/>
      <c r="C24" s="16"/>
      <c r="D24" s="17"/>
      <c r="E24" s="17"/>
      <c r="F24" s="17"/>
      <c r="G24" s="20"/>
      <c r="H24" s="19"/>
    </row>
    <row r="25" spans="2:8" s="8" customFormat="1" ht="11.25" x14ac:dyDescent="0.15">
      <c r="B25" s="9"/>
      <c r="C25" s="10" t="s">
        <v>17</v>
      </c>
      <c r="D25" s="10"/>
      <c r="E25" s="10"/>
      <c r="F25" s="10"/>
      <c r="G25" s="10"/>
      <c r="H25" s="11"/>
    </row>
    <row r="26" spans="2:8" s="8" customFormat="1" ht="11.25" x14ac:dyDescent="0.15">
      <c r="B26" s="15">
        <v>7</v>
      </c>
      <c r="C26" s="16" t="s">
        <v>2</v>
      </c>
      <c r="D26" s="17" t="s">
        <v>7</v>
      </c>
      <c r="E26" s="17">
        <v>10</v>
      </c>
      <c r="F26" s="17">
        <f t="shared" ref="F26:F27" si="2">E26*2</f>
        <v>20</v>
      </c>
      <c r="G26" s="21">
        <v>0</v>
      </c>
      <c r="H26" s="19">
        <f>E26*G26</f>
        <v>0</v>
      </c>
    </row>
    <row r="27" spans="2:8" s="8" customFormat="1" ht="11.25" x14ac:dyDescent="0.15">
      <c r="B27" s="15">
        <v>8</v>
      </c>
      <c r="C27" s="16" t="s">
        <v>4</v>
      </c>
      <c r="D27" s="17" t="s">
        <v>5</v>
      </c>
      <c r="E27" s="17">
        <v>100</v>
      </c>
      <c r="F27" s="17">
        <f t="shared" si="2"/>
        <v>200</v>
      </c>
      <c r="G27" s="21">
        <v>0</v>
      </c>
      <c r="H27" s="19">
        <f>E27*G27</f>
        <v>0</v>
      </c>
    </row>
    <row r="28" spans="2:8" s="8" customFormat="1" ht="11.25" x14ac:dyDescent="0.15">
      <c r="B28" s="15"/>
      <c r="C28" s="16"/>
      <c r="D28" s="17"/>
      <c r="E28" s="17"/>
      <c r="F28" s="17"/>
      <c r="G28" s="20"/>
      <c r="H28" s="19"/>
    </row>
    <row r="29" spans="2:8" s="8" customFormat="1" ht="11.25" x14ac:dyDescent="0.15">
      <c r="B29" s="9"/>
      <c r="C29" s="10" t="s">
        <v>14</v>
      </c>
      <c r="D29" s="10"/>
      <c r="E29" s="10"/>
      <c r="F29" s="10"/>
      <c r="G29" s="10"/>
      <c r="H29" s="11"/>
    </row>
    <row r="30" spans="2:8" s="8" customFormat="1" ht="22.5" x14ac:dyDescent="0.15">
      <c r="B30" s="12"/>
      <c r="C30" s="2" t="s">
        <v>25</v>
      </c>
      <c r="D30" s="13"/>
      <c r="E30" s="13"/>
      <c r="F30" s="13"/>
      <c r="G30" s="13"/>
      <c r="H30" s="14"/>
    </row>
    <row r="31" spans="2:8" s="8" customFormat="1" ht="22.5" x14ac:dyDescent="0.15">
      <c r="B31" s="15">
        <v>9</v>
      </c>
      <c r="C31" s="16" t="s">
        <v>13</v>
      </c>
      <c r="D31" s="17" t="s">
        <v>8</v>
      </c>
      <c r="E31" s="17">
        <v>30</v>
      </c>
      <c r="F31" s="17">
        <f t="shared" ref="F31:F32" si="3">E31*2</f>
        <v>60</v>
      </c>
      <c r="G31" s="21">
        <v>0</v>
      </c>
      <c r="H31" s="19">
        <f>E31*G31</f>
        <v>0</v>
      </c>
    </row>
    <row r="32" spans="2:8" s="8" customFormat="1" ht="11.25" x14ac:dyDescent="0.15">
      <c r="B32" s="15">
        <v>10</v>
      </c>
      <c r="C32" s="16" t="s">
        <v>15</v>
      </c>
      <c r="D32" s="17" t="s">
        <v>16</v>
      </c>
      <c r="E32" s="17">
        <v>6</v>
      </c>
      <c r="F32" s="17">
        <f t="shared" si="3"/>
        <v>12</v>
      </c>
      <c r="G32" s="21">
        <v>0</v>
      </c>
      <c r="H32" s="19">
        <f>E32*G32</f>
        <v>0</v>
      </c>
    </row>
    <row r="33" spans="2:9" s="8" customFormat="1" ht="11.25" x14ac:dyDescent="0.15">
      <c r="B33" s="15"/>
      <c r="C33" s="16"/>
      <c r="D33" s="17"/>
      <c r="E33" s="17"/>
      <c r="F33" s="17"/>
      <c r="G33" s="20"/>
      <c r="H33" s="19"/>
    </row>
    <row r="34" spans="2:9" s="8" customFormat="1" ht="11.25" x14ac:dyDescent="0.15">
      <c r="B34" s="9"/>
      <c r="C34" s="10" t="s">
        <v>18</v>
      </c>
      <c r="D34" s="10"/>
      <c r="E34" s="10"/>
      <c r="F34" s="10"/>
      <c r="G34" s="10"/>
      <c r="H34" s="23"/>
    </row>
    <row r="35" spans="2:9" s="8" customFormat="1" ht="11.25" x14ac:dyDescent="0.15">
      <c r="B35" s="15">
        <v>11</v>
      </c>
      <c r="C35" s="16" t="s">
        <v>19</v>
      </c>
      <c r="D35" s="17" t="s">
        <v>3</v>
      </c>
      <c r="E35" s="17">
        <v>16</v>
      </c>
      <c r="F35" s="17">
        <f t="shared" ref="F35:F36" si="4">E35*2</f>
        <v>32</v>
      </c>
      <c r="G35" s="21">
        <v>0</v>
      </c>
      <c r="H35" s="19">
        <f>E35*G35</f>
        <v>0</v>
      </c>
    </row>
    <row r="36" spans="2:9" s="8" customFormat="1" ht="11.25" x14ac:dyDescent="0.15">
      <c r="B36" s="15">
        <v>12</v>
      </c>
      <c r="C36" s="16" t="s">
        <v>4</v>
      </c>
      <c r="D36" s="17" t="s">
        <v>5</v>
      </c>
      <c r="E36" s="17">
        <v>150</v>
      </c>
      <c r="F36" s="17">
        <f t="shared" si="4"/>
        <v>300</v>
      </c>
      <c r="G36" s="21">
        <v>0</v>
      </c>
      <c r="H36" s="19">
        <f>E36*G36</f>
        <v>0</v>
      </c>
    </row>
    <row r="37" spans="2:9" s="8" customFormat="1" ht="11.25" x14ac:dyDescent="0.15">
      <c r="B37" s="15"/>
      <c r="C37" s="16"/>
      <c r="D37" s="17"/>
      <c r="E37" s="17"/>
      <c r="F37" s="17"/>
      <c r="G37" s="20"/>
      <c r="H37" s="19"/>
    </row>
    <row r="38" spans="2:9" s="8" customFormat="1" ht="11.25" x14ac:dyDescent="0.15">
      <c r="B38" s="9"/>
      <c r="C38" s="10" t="s">
        <v>26</v>
      </c>
      <c r="D38" s="10"/>
      <c r="E38" s="10"/>
      <c r="F38" s="10"/>
      <c r="G38" s="10"/>
      <c r="H38" s="23"/>
    </row>
    <row r="39" spans="2:9" s="8" customFormat="1" ht="22.5" x14ac:dyDescent="0.15">
      <c r="B39" s="15">
        <v>13</v>
      </c>
      <c r="C39" s="2" t="s">
        <v>27</v>
      </c>
      <c r="D39" s="17"/>
      <c r="E39" s="17"/>
      <c r="F39" s="17"/>
      <c r="G39" s="24"/>
      <c r="H39" s="25">
        <v>5000</v>
      </c>
      <c r="I39" s="7" t="s">
        <v>9</v>
      </c>
    </row>
    <row r="40" spans="2:9" s="8" customFormat="1" ht="11.25" x14ac:dyDescent="0.15">
      <c r="B40" s="15"/>
      <c r="C40" s="16"/>
      <c r="D40" s="17"/>
      <c r="E40" s="17"/>
      <c r="F40" s="17"/>
      <c r="G40" s="26"/>
      <c r="H40" s="27"/>
    </row>
    <row r="41" spans="2:9" s="8" customFormat="1" ht="12" thickBot="1" x14ac:dyDescent="0.2">
      <c r="B41" s="41" t="s">
        <v>10</v>
      </c>
      <c r="C41" s="42"/>
      <c r="D41" s="42"/>
      <c r="E41" s="42"/>
      <c r="F41" s="42"/>
      <c r="G41" s="43"/>
      <c r="H41" s="28">
        <f>SUM(H13:H39)</f>
        <v>5000</v>
      </c>
    </row>
    <row r="42" spans="2:9" x14ac:dyDescent="0.2">
      <c r="B42" s="3"/>
      <c r="D42" s="4"/>
      <c r="E42" s="4"/>
      <c r="F42" s="4"/>
      <c r="G42" s="4"/>
      <c r="H42" s="5"/>
    </row>
    <row r="43" spans="2:9" ht="19.5" customHeight="1" x14ac:dyDescent="0.25">
      <c r="B43" s="44" t="s">
        <v>35</v>
      </c>
      <c r="C43" s="44"/>
      <c r="D43" s="44"/>
      <c r="E43" s="44"/>
      <c r="F43" s="44"/>
      <c r="G43" s="44"/>
      <c r="H43" s="6">
        <f>H41*2</f>
        <v>10000</v>
      </c>
    </row>
    <row r="44" spans="2:9" x14ac:dyDescent="0.2">
      <c r="B44" s="3"/>
      <c r="D44" s="4"/>
      <c r="E44" s="4"/>
      <c r="F44" s="4"/>
      <c r="G44" s="4"/>
      <c r="H44" s="5"/>
    </row>
    <row r="45" spans="2:9" ht="19.5" x14ac:dyDescent="0.25">
      <c r="B45" s="45"/>
      <c r="C45" s="45"/>
      <c r="D45" s="45"/>
      <c r="E45" s="45"/>
      <c r="F45" s="45"/>
      <c r="G45" s="45"/>
      <c r="H45" s="45"/>
    </row>
  </sheetData>
  <mergeCells count="12">
    <mergeCell ref="F9:F10"/>
    <mergeCell ref="B6:F6"/>
    <mergeCell ref="B41:G41"/>
    <mergeCell ref="B43:G43"/>
    <mergeCell ref="B45:H45"/>
    <mergeCell ref="B8:H8"/>
    <mergeCell ref="B9:B10"/>
    <mergeCell ref="C9:C10"/>
    <mergeCell ref="D9:D10"/>
    <mergeCell ref="E9:E10"/>
    <mergeCell ref="G9:G10"/>
    <mergeCell ref="H9:H10"/>
  </mergeCells>
  <pageMargins left="0.70866141732283472" right="0.70866141732283472" top="0.78740157480314965" bottom="0.78740157480314965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form. pro cen. nabídku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OVZ OŘ OVA</cp:lastModifiedBy>
  <cp:lastPrinted>2021-03-23T09:33:48Z</cp:lastPrinted>
  <dcterms:created xsi:type="dcterms:W3CDTF">2021-01-28T06:50:20Z</dcterms:created>
  <dcterms:modified xsi:type="dcterms:W3CDTF">2023-05-16T07:08:36Z</dcterms:modified>
</cp:coreProperties>
</file>