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079-63523080 ...kanalizací objektů ve správě SPS OŘ Ostrava - PB\01_ZD\63523079_ZD\2_1 P1 ZD_63523079 - Spec. PDS, form. pro cen. nabídku\"/>
    </mc:Choice>
  </mc:AlternateContent>
  <xr:revisionPtr revIDLastSave="0" documentId="13_ncr:1_{EC97EAC4-DDEF-4243-A5BA-F9C2E86D66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. pro cen. nabídku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6" l="1"/>
  <c r="F34" i="6"/>
  <c r="F31" i="6"/>
  <c r="F30" i="6"/>
  <c r="F26" i="6"/>
  <c r="F25" i="6"/>
  <c r="F22" i="6"/>
  <c r="F21" i="6"/>
  <c r="F18" i="6"/>
  <c r="F17" i="6"/>
  <c r="F13" i="6"/>
  <c r="F12" i="6"/>
  <c r="H35" i="6" l="1"/>
  <c r="H34" i="6"/>
  <c r="H31" i="6"/>
  <c r="H30" i="6"/>
  <c r="H26" i="6"/>
  <c r="H25" i="6"/>
  <c r="H22" i="6"/>
  <c r="H21" i="6"/>
  <c r="H18" i="6"/>
  <c r="H17" i="6"/>
  <c r="H13" i="6"/>
  <c r="H12" i="6"/>
  <c r="H40" i="6" l="1"/>
  <c r="H42" i="6" s="1"/>
</calcChain>
</file>

<file path=xl/sharedStrings.xml><?xml version="1.0" encoding="utf-8"?>
<sst xmlns="http://schemas.openxmlformats.org/spreadsheetml/2006/main" count="52" uniqueCount="38">
  <si>
    <t>NÁZEV POLOŽKY</t>
  </si>
  <si>
    <t>Čištění TLAKOVÉ - (malým) tlakovým vozem</t>
  </si>
  <si>
    <t>Základní sazba</t>
  </si>
  <si>
    <t>15min</t>
  </si>
  <si>
    <t>Sazba za provoz vozidla</t>
  </si>
  <si>
    <t>km</t>
  </si>
  <si>
    <t>Čištění VYSOKOTLAKÉ - (velkým) KOMBI tlakovým vozem</t>
  </si>
  <si>
    <t>m3</t>
  </si>
  <si>
    <t>hod</t>
  </si>
  <si>
    <t>*</t>
  </si>
  <si>
    <t>CELKOVÝ SOUČET ZA VÝKAZ VÝMĚR za 12 měsíců</t>
  </si>
  <si>
    <t>Např.čištění hlavních kanalizačních řádů, odčerpání nahromaděných kalů apod.</t>
  </si>
  <si>
    <t>Např. kanalizační přípojky, ležaté kanalizace v objektech, lapače tuků apod.</t>
  </si>
  <si>
    <t>Základní sazba včetně pořízení digitálního záznamu na nosič DVD</t>
  </si>
  <si>
    <t>REVIZE - Monitoring kanalizací</t>
  </si>
  <si>
    <t>Revizní protokol - zpráva</t>
  </si>
  <si>
    <t>ks</t>
  </si>
  <si>
    <t>Čerpání a likvidace z tukové jímky- lapolu</t>
  </si>
  <si>
    <t>Havarijní výjezd</t>
  </si>
  <si>
    <t>Havariní výjezd tlakového vozu v čase 15:00-7:00</t>
  </si>
  <si>
    <t>Položka č.</t>
  </si>
  <si>
    <t>Měrná jednotka MJ</t>
  </si>
  <si>
    <t>CELKEM                                                                                         (Kč bez DPH)</t>
  </si>
  <si>
    <t>Předpokládaný počet MJ za 12 měsíců</t>
  </si>
  <si>
    <t>Čerpání a likvidace odpadní vody</t>
  </si>
  <si>
    <t>Revize kanalizačních přípojek a řadů, určení tras, spádů, poruch potrubí apod.</t>
  </si>
  <si>
    <t>Ostatní náklady</t>
  </si>
  <si>
    <t>Rozumí se např.spotřeba vody k čištění, použití přídavných čerpdel apod.</t>
  </si>
  <si>
    <t>Příloha č. 1a Zadávací dokumentace - FORMULÁŘ PRO CENOVOU NABÍDKU</t>
  </si>
  <si>
    <t>Pokyny pro vyplnění:</t>
  </si>
  <si>
    <t>* pevně stanovená cena zadavatele bez možnosti úpravy účastníka</t>
  </si>
  <si>
    <t>Kč bez DPH / 1MJ</t>
  </si>
  <si>
    <t>ČÁST 63523079 - oblast Olomoucko</t>
  </si>
  <si>
    <t>č. VZ:</t>
  </si>
  <si>
    <t>Předpokládaný počet MJ za celou dobu účinnosti rámcové dohody</t>
  </si>
  <si>
    <r>
      <t xml:space="preserve">Název veřejné zakázky: </t>
    </r>
    <r>
      <rPr>
        <b/>
        <sz val="12"/>
        <color theme="1"/>
        <rFont val="Verdana"/>
        <family val="2"/>
        <charset val="238"/>
      </rPr>
      <t>Monitoring a čištění kanalizací objektů ve správě SPS OŘ Ostrava oblast Olomouc</t>
    </r>
  </si>
  <si>
    <r>
      <t xml:space="preserve">Suma za veřejnou zakázku za 24 měsíců </t>
    </r>
    <r>
      <rPr>
        <sz val="14"/>
        <color indexed="10"/>
        <rFont val="Verdana"/>
        <family val="2"/>
        <charset val="238"/>
      </rPr>
      <t>(kritérium pro hodnocení nabídky pro část 63523079)</t>
    </r>
  </si>
  <si>
    <t xml:space="preserve">1. Jednotkové ceny uvádět v ,-Kč bez DPH
2. Účastník vyplňuje pouze žlutě podsvícené buňky!!!
3. Objemy uvedené ve sl. E-F (pro část 63523079) jsou objemy předpokládanými.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</si>
</sst>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000\ 00\ 00"/>
  </numFmts>
  <fonts count="17" x14ac:knownFonts="1"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6"/>
      <color rgb="FFFF0000"/>
      <name val="Arial"/>
      <family val="2"/>
      <charset val="238"/>
    </font>
    <font>
      <b/>
      <sz val="16"/>
      <color rgb="FFFF0000"/>
      <name val="Verdana"/>
      <family val="2"/>
      <charset val="238"/>
    </font>
    <font>
      <sz val="10"/>
      <name val="Verdana"/>
      <family val="2"/>
      <charset val="238"/>
    </font>
    <font>
      <i/>
      <sz val="9"/>
      <color theme="4" tint="-0.249977111117893"/>
      <name val="Verdana"/>
      <family val="2"/>
      <charset val="238"/>
    </font>
    <font>
      <b/>
      <sz val="14"/>
      <name val="Verdana"/>
      <family val="2"/>
      <charset val="238"/>
    </font>
    <font>
      <b/>
      <sz val="14"/>
      <color rgb="FFFF0000"/>
      <name val="Verdana"/>
      <family val="2"/>
      <charset val="238"/>
    </font>
    <font>
      <sz val="14"/>
      <color indexed="10"/>
      <name val="Verdana"/>
      <family val="2"/>
      <charset val="238"/>
    </font>
    <font>
      <sz val="14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/>
      <top style="hair">
        <color indexed="64"/>
      </top>
      <bottom style="medium">
        <color auto="1"/>
      </bottom>
      <diagonal/>
    </border>
    <border>
      <left/>
      <right style="hair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4" fontId="0" fillId="0" borderId="0" xfId="0" applyNumberFormat="1"/>
    <xf numFmtId="0" fontId="1" fillId="0" borderId="0" xfId="1"/>
    <xf numFmtId="0" fontId="2" fillId="0" borderId="0" xfId="0" applyFont="1"/>
    <xf numFmtId="0" fontId="0" fillId="0" borderId="0" xfId="0" applyAlignment="1">
      <alignment horizontal="center"/>
    </xf>
    <xf numFmtId="0" fontId="5" fillId="0" borderId="12" xfId="1" applyFont="1" applyBorder="1" applyAlignment="1">
      <alignment vertical="center" wrapText="1"/>
    </xf>
    <xf numFmtId="0" fontId="4" fillId="0" borderId="0" xfId="1" applyFont="1" applyAlignment="1">
      <alignment horizontal="center"/>
    </xf>
    <xf numFmtId="0" fontId="1" fillId="0" borderId="0" xfId="1" applyAlignment="1">
      <alignment horizontal="center"/>
    </xf>
    <xf numFmtId="4" fontId="1" fillId="0" borderId="0" xfId="1" applyNumberFormat="1"/>
    <xf numFmtId="4" fontId="7" fillId="2" borderId="0" xfId="1" applyNumberFormat="1" applyFont="1" applyFill="1"/>
    <xf numFmtId="0" fontId="11" fillId="0" borderId="0" xfId="1" applyFont="1"/>
    <xf numFmtId="0" fontId="12" fillId="0" borderId="0" xfId="1" applyFont="1"/>
    <xf numFmtId="0" fontId="13" fillId="4" borderId="13" xfId="1" applyFont="1" applyFill="1" applyBorder="1" applyAlignment="1">
      <alignment horizontal="center"/>
    </xf>
    <xf numFmtId="0" fontId="10" fillId="4" borderId="12" xfId="1" applyFont="1" applyFill="1" applyBorder="1" applyAlignment="1">
      <alignment vertical="center" wrapText="1"/>
    </xf>
    <xf numFmtId="4" fontId="13" fillId="4" borderId="14" xfId="1" applyNumberFormat="1" applyFont="1" applyFill="1" applyBorder="1" applyAlignment="1" applyProtection="1">
      <alignment horizontal="center" vertical="center" wrapText="1"/>
      <protection locked="0"/>
    </xf>
    <xf numFmtId="0" fontId="13" fillId="0" borderId="13" xfId="1" applyFont="1" applyBorder="1" applyAlignment="1">
      <alignment horizontal="center"/>
    </xf>
    <xf numFmtId="0" fontId="10" fillId="0" borderId="12" xfId="1" applyFont="1" applyBorder="1" applyAlignment="1">
      <alignment vertical="center" wrapText="1"/>
    </xf>
    <xf numFmtId="4" fontId="13" fillId="0" borderId="14" xfId="1" applyNumberFormat="1" applyFont="1" applyBorder="1" applyAlignment="1" applyProtection="1">
      <alignment horizontal="center" vertical="center" wrapText="1"/>
      <protection locked="0"/>
    </xf>
    <xf numFmtId="0" fontId="10" fillId="0" borderId="13" xfId="1" applyFont="1" applyBorder="1" applyAlignment="1">
      <alignment horizontal="center"/>
    </xf>
    <xf numFmtId="0" fontId="13" fillId="0" borderId="12" xfId="1" applyFont="1" applyBorder="1" applyAlignment="1">
      <alignment vertical="center" wrapText="1"/>
    </xf>
    <xf numFmtId="0" fontId="13" fillId="0" borderId="12" xfId="1" applyFont="1" applyBorder="1" applyAlignment="1">
      <alignment horizontal="center" vertical="center" wrapText="1"/>
    </xf>
    <xf numFmtId="164" fontId="12" fillId="5" borderId="12" xfId="1" applyNumberFormat="1" applyFont="1" applyFill="1" applyBorder="1" applyAlignment="1">
      <alignment horizontal="center" vertical="center"/>
    </xf>
    <xf numFmtId="4" fontId="10" fillId="0" borderId="14" xfId="1" applyNumberFormat="1" applyFont="1" applyBorder="1" applyAlignment="1">
      <alignment vertical="center" wrapText="1"/>
    </xf>
    <xf numFmtId="0" fontId="12" fillId="0" borderId="12" xfId="1" applyFont="1" applyBorder="1"/>
    <xf numFmtId="164" fontId="12" fillId="5" borderId="12" xfId="1" applyNumberFormat="1" applyFont="1" applyFill="1" applyBorder="1"/>
    <xf numFmtId="0" fontId="10" fillId="4" borderId="14" xfId="1" applyFont="1" applyFill="1" applyBorder="1" applyAlignment="1">
      <alignment vertical="center" wrapText="1"/>
    </xf>
    <xf numFmtId="164" fontId="11" fillId="0" borderId="12" xfId="1" applyNumberFormat="1" applyFont="1" applyBorder="1"/>
    <xf numFmtId="4" fontId="11" fillId="0" borderId="14" xfId="1" applyNumberFormat="1" applyFont="1" applyBorder="1" applyAlignment="1">
      <alignment vertical="center" wrapText="1"/>
    </xf>
    <xf numFmtId="1" fontId="12" fillId="0" borderId="12" xfId="1" applyNumberFormat="1" applyFont="1" applyBorder="1"/>
    <xf numFmtId="4" fontId="10" fillId="0" borderId="14" xfId="1" applyNumberFormat="1" applyFont="1" applyBorder="1" applyAlignment="1" applyProtection="1">
      <alignment vertical="center" wrapText="1"/>
      <protection locked="0"/>
    </xf>
    <xf numFmtId="4" fontId="10" fillId="0" borderId="15" xfId="1" applyNumberFormat="1" applyFont="1" applyBorder="1" applyAlignment="1" applyProtection="1">
      <alignment vertical="center" wrapText="1"/>
      <protection locked="0"/>
    </xf>
    <xf numFmtId="0" fontId="9" fillId="0" borderId="19" xfId="1" applyFont="1" applyBorder="1"/>
    <xf numFmtId="0" fontId="1" fillId="0" borderId="20" xfId="1" applyBorder="1"/>
    <xf numFmtId="0" fontId="1" fillId="0" borderId="21" xfId="1" applyBorder="1"/>
    <xf numFmtId="0" fontId="16" fillId="0" borderId="0" xfId="1" applyFont="1"/>
    <xf numFmtId="0" fontId="3" fillId="0" borderId="0" xfId="1" applyFont="1" applyAlignment="1">
      <alignment horizontal="center"/>
    </xf>
    <xf numFmtId="0" fontId="6" fillId="6" borderId="3" xfId="1" applyFont="1" applyFill="1" applyBorder="1" applyAlignment="1">
      <alignment horizontal="center" vertical="center"/>
    </xf>
    <xf numFmtId="0" fontId="6" fillId="6" borderId="4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10" fillId="0" borderId="16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18" xfId="1" applyFont="1" applyBorder="1" applyAlignment="1">
      <alignment horizontal="center"/>
    </xf>
    <xf numFmtId="165" fontId="10" fillId="3" borderId="1" xfId="1" applyNumberFormat="1" applyFont="1" applyFill="1" applyBorder="1" applyAlignment="1">
      <alignment horizontal="center" vertical="center" wrapText="1"/>
    </xf>
    <xf numFmtId="165" fontId="10" fillId="3" borderId="8" xfId="1" applyNumberFormat="1" applyFont="1" applyFill="1" applyBorder="1" applyAlignment="1">
      <alignment horizontal="center" vertical="center" wrapText="1"/>
    </xf>
    <xf numFmtId="0" fontId="14" fillId="5" borderId="19" xfId="1" applyFont="1" applyFill="1" applyBorder="1" applyAlignment="1">
      <alignment horizontal="left" vertical="center" wrapText="1"/>
    </xf>
    <xf numFmtId="0" fontId="14" fillId="5" borderId="20" xfId="1" applyFont="1" applyFill="1" applyBorder="1" applyAlignment="1">
      <alignment horizontal="left" vertical="center" wrapText="1"/>
    </xf>
    <xf numFmtId="0" fontId="14" fillId="5" borderId="21" xfId="1" applyFont="1" applyFill="1" applyBorder="1" applyAlignment="1">
      <alignment horizontal="left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/>
    </xf>
    <xf numFmtId="0" fontId="10" fillId="3" borderId="9" xfId="1" applyFont="1" applyFill="1" applyBorder="1" applyAlignment="1">
      <alignment horizontal="center" vertical="center"/>
    </xf>
    <xf numFmtId="4" fontId="10" fillId="3" borderId="7" xfId="1" applyNumberFormat="1" applyFont="1" applyFill="1" applyBorder="1" applyAlignment="1">
      <alignment horizontal="center" vertical="center" wrapText="1"/>
    </xf>
    <xf numFmtId="4" fontId="10" fillId="3" borderId="11" xfId="1" applyNumberFormat="1" applyFont="1" applyFill="1" applyBorder="1" applyAlignment="1">
      <alignment horizontal="center" vertical="center" wrapText="1"/>
    </xf>
    <xf numFmtId="165" fontId="10" fillId="3" borderId="2" xfId="1" applyNumberFormat="1" applyFont="1" applyFill="1" applyBorder="1" applyAlignment="1">
      <alignment horizontal="center" vertical="center" wrapText="1"/>
    </xf>
    <xf numFmtId="165" fontId="10" fillId="3" borderId="9" xfId="1" applyNumberFormat="1" applyFont="1" applyFill="1" applyBorder="1" applyAlignment="1">
      <alignment horizontal="center" vertical="center" wrapText="1"/>
    </xf>
    <xf numFmtId="0" fontId="9" fillId="0" borderId="20" xfId="1" applyFont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50"/>
  <sheetViews>
    <sheetView tabSelected="1" zoomScale="85" zoomScaleNormal="85" workbookViewId="0">
      <selection activeCell="B5" sqref="B5:H5"/>
    </sheetView>
  </sheetViews>
  <sheetFormatPr defaultRowHeight="14.25" x14ac:dyDescent="0.2"/>
  <cols>
    <col min="1" max="1" width="1.75" style="2" customWidth="1"/>
    <col min="2" max="2" width="8.75" style="2" customWidth="1"/>
    <col min="3" max="3" width="43.75" style="2" customWidth="1"/>
    <col min="4" max="4" width="11" style="2" customWidth="1"/>
    <col min="5" max="5" width="16.625" style="2" customWidth="1"/>
    <col min="6" max="6" width="18.375" style="2" customWidth="1"/>
    <col min="7" max="7" width="18.125" style="2" customWidth="1"/>
    <col min="8" max="8" width="16.875" style="2" customWidth="1"/>
    <col min="9" max="16384" width="9" style="2"/>
  </cols>
  <sheetData>
    <row r="1" spans="2:8" ht="18" x14ac:dyDescent="0.25">
      <c r="B1" s="31" t="s">
        <v>28</v>
      </c>
      <c r="C1" s="32"/>
      <c r="D1" s="32"/>
      <c r="E1" s="32"/>
      <c r="F1" s="32"/>
      <c r="G1" s="32"/>
      <c r="H1" s="33"/>
    </row>
    <row r="2" spans="2:8" ht="18" x14ac:dyDescent="0.25">
      <c r="B2" s="31" t="s">
        <v>35</v>
      </c>
      <c r="C2" s="32"/>
      <c r="D2" s="32"/>
      <c r="E2" s="32"/>
      <c r="F2" s="32"/>
      <c r="G2" s="32"/>
      <c r="H2" s="33"/>
    </row>
    <row r="3" spans="2:8" ht="18" x14ac:dyDescent="0.25">
      <c r="B3" s="31" t="s">
        <v>33</v>
      </c>
      <c r="C3" s="56">
        <v>63523079</v>
      </c>
      <c r="D3" s="32"/>
      <c r="E3" s="32"/>
      <c r="F3" s="32"/>
      <c r="G3" s="32"/>
      <c r="H3" s="33"/>
    </row>
    <row r="4" spans="2:8" x14ac:dyDescent="0.2">
      <c r="B4" s="34" t="s">
        <v>29</v>
      </c>
    </row>
    <row r="5" spans="2:8" ht="58.5" customHeight="1" x14ac:dyDescent="0.2">
      <c r="B5" s="45" t="s">
        <v>37</v>
      </c>
      <c r="C5" s="46"/>
      <c r="D5" s="46"/>
      <c r="E5" s="46"/>
      <c r="F5" s="46"/>
      <c r="G5" s="46"/>
      <c r="H5" s="47"/>
    </row>
    <row r="6" spans="2:8" ht="15" thickBot="1" x14ac:dyDescent="0.25"/>
    <row r="7" spans="2:8" ht="18" x14ac:dyDescent="0.2">
      <c r="B7" s="36" t="s">
        <v>32</v>
      </c>
      <c r="C7" s="37"/>
      <c r="D7" s="37"/>
      <c r="E7" s="37"/>
      <c r="F7" s="37"/>
      <c r="G7" s="37"/>
      <c r="H7" s="38"/>
    </row>
    <row r="8" spans="2:8" s="11" customFormat="1" ht="14.25" customHeight="1" x14ac:dyDescent="0.15">
      <c r="B8" s="43" t="s">
        <v>20</v>
      </c>
      <c r="C8" s="50" t="s">
        <v>0</v>
      </c>
      <c r="D8" s="54" t="s">
        <v>21</v>
      </c>
      <c r="E8" s="48" t="s">
        <v>23</v>
      </c>
      <c r="F8" s="48" t="s">
        <v>34</v>
      </c>
      <c r="G8" s="50" t="s">
        <v>31</v>
      </c>
      <c r="H8" s="52" t="s">
        <v>22</v>
      </c>
    </row>
    <row r="9" spans="2:8" s="11" customFormat="1" ht="46.5" customHeight="1" thickBot="1" x14ac:dyDescent="0.2">
      <c r="B9" s="44"/>
      <c r="C9" s="51"/>
      <c r="D9" s="55"/>
      <c r="E9" s="49"/>
      <c r="F9" s="49"/>
      <c r="G9" s="51"/>
      <c r="H9" s="53"/>
    </row>
    <row r="10" spans="2:8" s="11" customFormat="1" ht="11.25" x14ac:dyDescent="0.15">
      <c r="B10" s="12"/>
      <c r="C10" s="13" t="s">
        <v>1</v>
      </c>
      <c r="D10" s="13"/>
      <c r="E10" s="13"/>
      <c r="F10" s="13"/>
      <c r="G10" s="13"/>
      <c r="H10" s="14"/>
    </row>
    <row r="11" spans="2:8" s="11" customFormat="1" ht="28.5" customHeight="1" x14ac:dyDescent="0.15">
      <c r="B11" s="15"/>
      <c r="C11" s="5" t="s">
        <v>12</v>
      </c>
      <c r="D11" s="16"/>
      <c r="E11" s="16"/>
      <c r="F11" s="16"/>
      <c r="G11" s="16"/>
      <c r="H11" s="17"/>
    </row>
    <row r="12" spans="2:8" s="11" customFormat="1" ht="11.25" x14ac:dyDescent="0.15">
      <c r="B12" s="18">
        <v>1</v>
      </c>
      <c r="C12" s="19" t="s">
        <v>2</v>
      </c>
      <c r="D12" s="20" t="s">
        <v>3</v>
      </c>
      <c r="E12" s="20">
        <v>60</v>
      </c>
      <c r="F12" s="20">
        <f>E12*2</f>
        <v>120</v>
      </c>
      <c r="G12" s="21">
        <v>0</v>
      </c>
      <c r="H12" s="22">
        <f>E12*G12</f>
        <v>0</v>
      </c>
    </row>
    <row r="13" spans="2:8" s="11" customFormat="1" ht="11.25" x14ac:dyDescent="0.15">
      <c r="B13" s="18">
        <v>2</v>
      </c>
      <c r="C13" s="19" t="s">
        <v>4</v>
      </c>
      <c r="D13" s="20" t="s">
        <v>5</v>
      </c>
      <c r="E13" s="20">
        <v>600</v>
      </c>
      <c r="F13" s="20">
        <f>E13*2</f>
        <v>1200</v>
      </c>
      <c r="G13" s="21">
        <v>0</v>
      </c>
      <c r="H13" s="22">
        <f>E13*G13</f>
        <v>0</v>
      </c>
    </row>
    <row r="14" spans="2:8" s="11" customFormat="1" ht="11.25" x14ac:dyDescent="0.15">
      <c r="B14" s="18"/>
      <c r="C14" s="19"/>
      <c r="D14" s="20"/>
      <c r="E14" s="20"/>
      <c r="F14" s="20"/>
      <c r="G14" s="23"/>
      <c r="H14" s="22"/>
    </row>
    <row r="15" spans="2:8" s="11" customFormat="1" ht="45" customHeight="1" x14ac:dyDescent="0.15">
      <c r="B15" s="12"/>
      <c r="C15" s="13" t="s">
        <v>6</v>
      </c>
      <c r="D15" s="13"/>
      <c r="E15" s="13"/>
      <c r="F15" s="13"/>
      <c r="G15" s="13"/>
      <c r="H15" s="14"/>
    </row>
    <row r="16" spans="2:8" s="11" customFormat="1" ht="45.75" customHeight="1" x14ac:dyDescent="0.15">
      <c r="B16" s="15"/>
      <c r="C16" s="5" t="s">
        <v>11</v>
      </c>
      <c r="D16" s="16"/>
      <c r="E16" s="16"/>
      <c r="F16" s="16"/>
      <c r="G16" s="16"/>
      <c r="H16" s="17"/>
    </row>
    <row r="17" spans="2:8" s="11" customFormat="1" ht="11.25" x14ac:dyDescent="0.15">
      <c r="B17" s="18">
        <v>3</v>
      </c>
      <c r="C17" s="19" t="s">
        <v>2</v>
      </c>
      <c r="D17" s="20" t="s">
        <v>3</v>
      </c>
      <c r="E17" s="20">
        <v>90</v>
      </c>
      <c r="F17" s="20">
        <f>E17*2</f>
        <v>180</v>
      </c>
      <c r="G17" s="24">
        <v>0</v>
      </c>
      <c r="H17" s="22">
        <f>E17*G17</f>
        <v>0</v>
      </c>
    </row>
    <row r="18" spans="2:8" s="11" customFormat="1" ht="11.25" x14ac:dyDescent="0.15">
      <c r="B18" s="18">
        <v>4</v>
      </c>
      <c r="C18" s="19" t="s">
        <v>4</v>
      </c>
      <c r="D18" s="20" t="s">
        <v>5</v>
      </c>
      <c r="E18" s="20">
        <v>950</v>
      </c>
      <c r="F18" s="20">
        <f>E18*2</f>
        <v>1900</v>
      </c>
      <c r="G18" s="24">
        <v>0</v>
      </c>
      <c r="H18" s="22">
        <f>E18*G18</f>
        <v>0</v>
      </c>
    </row>
    <row r="19" spans="2:8" s="11" customFormat="1" ht="11.25" x14ac:dyDescent="0.15">
      <c r="B19" s="18"/>
      <c r="C19" s="19"/>
      <c r="D19" s="20"/>
      <c r="E19" s="20"/>
      <c r="F19" s="20"/>
      <c r="G19" s="23"/>
      <c r="H19" s="22"/>
    </row>
    <row r="20" spans="2:8" s="11" customFormat="1" ht="11.25" x14ac:dyDescent="0.15">
      <c r="B20" s="12"/>
      <c r="C20" s="13" t="s">
        <v>24</v>
      </c>
      <c r="D20" s="13"/>
      <c r="E20" s="13"/>
      <c r="F20" s="13"/>
      <c r="G20" s="13"/>
      <c r="H20" s="14"/>
    </row>
    <row r="21" spans="2:8" s="11" customFormat="1" ht="11.25" x14ac:dyDescent="0.15">
      <c r="B21" s="18">
        <v>5</v>
      </c>
      <c r="C21" s="19" t="s">
        <v>2</v>
      </c>
      <c r="D21" s="20" t="s">
        <v>7</v>
      </c>
      <c r="E21" s="20">
        <v>40</v>
      </c>
      <c r="F21" s="20">
        <f>E21*2</f>
        <v>80</v>
      </c>
      <c r="G21" s="24">
        <v>0</v>
      </c>
      <c r="H21" s="22">
        <f>E21*G21</f>
        <v>0</v>
      </c>
    </row>
    <row r="22" spans="2:8" s="11" customFormat="1" ht="11.25" x14ac:dyDescent="0.15">
      <c r="B22" s="18">
        <v>6</v>
      </c>
      <c r="C22" s="19" t="s">
        <v>4</v>
      </c>
      <c r="D22" s="20" t="s">
        <v>5</v>
      </c>
      <c r="E22" s="20">
        <v>200</v>
      </c>
      <c r="F22" s="20">
        <f>E22*2</f>
        <v>400</v>
      </c>
      <c r="G22" s="24">
        <v>0</v>
      </c>
      <c r="H22" s="22">
        <f>E22*G22</f>
        <v>0</v>
      </c>
    </row>
    <row r="23" spans="2:8" s="11" customFormat="1" ht="11.25" x14ac:dyDescent="0.15">
      <c r="B23" s="18"/>
      <c r="C23" s="19"/>
      <c r="D23" s="20"/>
      <c r="E23" s="20"/>
      <c r="F23" s="20"/>
      <c r="G23" s="23"/>
      <c r="H23" s="22"/>
    </row>
    <row r="24" spans="2:8" s="11" customFormat="1" ht="11.25" x14ac:dyDescent="0.15">
      <c r="B24" s="12"/>
      <c r="C24" s="13" t="s">
        <v>17</v>
      </c>
      <c r="D24" s="13"/>
      <c r="E24" s="13"/>
      <c r="F24" s="13"/>
      <c r="G24" s="13"/>
      <c r="H24" s="14"/>
    </row>
    <row r="25" spans="2:8" s="11" customFormat="1" ht="11.25" x14ac:dyDescent="0.15">
      <c r="B25" s="18">
        <v>7</v>
      </c>
      <c r="C25" s="19" t="s">
        <v>2</v>
      </c>
      <c r="D25" s="20" t="s">
        <v>7</v>
      </c>
      <c r="E25" s="20">
        <v>10</v>
      </c>
      <c r="F25" s="20">
        <f>E25*2</f>
        <v>20</v>
      </c>
      <c r="G25" s="24">
        <v>0</v>
      </c>
      <c r="H25" s="22">
        <f>E25*G25</f>
        <v>0</v>
      </c>
    </row>
    <row r="26" spans="2:8" s="11" customFormat="1" ht="11.25" x14ac:dyDescent="0.15">
      <c r="B26" s="18">
        <v>8</v>
      </c>
      <c r="C26" s="19" t="s">
        <v>4</v>
      </c>
      <c r="D26" s="20" t="s">
        <v>5</v>
      </c>
      <c r="E26" s="20">
        <v>100</v>
      </c>
      <c r="F26" s="20">
        <f>E26*2</f>
        <v>200</v>
      </c>
      <c r="G26" s="24">
        <v>0</v>
      </c>
      <c r="H26" s="22">
        <f>E26*G26</f>
        <v>0</v>
      </c>
    </row>
    <row r="27" spans="2:8" s="11" customFormat="1" ht="11.25" x14ac:dyDescent="0.15">
      <c r="B27" s="18"/>
      <c r="C27" s="19"/>
      <c r="D27" s="20"/>
      <c r="E27" s="20"/>
      <c r="F27" s="20"/>
      <c r="G27" s="23"/>
      <c r="H27" s="22"/>
    </row>
    <row r="28" spans="2:8" s="11" customFormat="1" ht="11.25" x14ac:dyDescent="0.15">
      <c r="B28" s="12"/>
      <c r="C28" s="13" t="s">
        <v>14</v>
      </c>
      <c r="D28" s="13"/>
      <c r="E28" s="13"/>
      <c r="F28" s="13"/>
      <c r="G28" s="13"/>
      <c r="H28" s="14"/>
    </row>
    <row r="29" spans="2:8" s="11" customFormat="1" ht="22.5" x14ac:dyDescent="0.15">
      <c r="B29" s="15"/>
      <c r="C29" s="5" t="s">
        <v>25</v>
      </c>
      <c r="D29" s="16"/>
      <c r="E29" s="16"/>
      <c r="F29" s="16"/>
      <c r="G29" s="16"/>
      <c r="H29" s="17"/>
    </row>
    <row r="30" spans="2:8" s="11" customFormat="1" ht="22.5" x14ac:dyDescent="0.15">
      <c r="B30" s="18">
        <v>9</v>
      </c>
      <c r="C30" s="19" t="s">
        <v>13</v>
      </c>
      <c r="D30" s="20" t="s">
        <v>8</v>
      </c>
      <c r="E30" s="20">
        <v>30</v>
      </c>
      <c r="F30" s="20">
        <f t="shared" ref="F30:F31" si="0">E30*2</f>
        <v>60</v>
      </c>
      <c r="G30" s="24">
        <v>0</v>
      </c>
      <c r="H30" s="22">
        <f>E30*G30</f>
        <v>0</v>
      </c>
    </row>
    <row r="31" spans="2:8" s="11" customFormat="1" ht="11.25" x14ac:dyDescent="0.15">
      <c r="B31" s="18">
        <v>10</v>
      </c>
      <c r="C31" s="19" t="s">
        <v>15</v>
      </c>
      <c r="D31" s="20" t="s">
        <v>16</v>
      </c>
      <c r="E31" s="20">
        <v>6</v>
      </c>
      <c r="F31" s="20">
        <f t="shared" si="0"/>
        <v>12</v>
      </c>
      <c r="G31" s="24">
        <v>0</v>
      </c>
      <c r="H31" s="22">
        <f>E31*G31</f>
        <v>0</v>
      </c>
    </row>
    <row r="32" spans="2:8" s="11" customFormat="1" ht="11.25" x14ac:dyDescent="0.15">
      <c r="B32" s="18"/>
      <c r="C32" s="19"/>
      <c r="D32" s="20"/>
      <c r="E32" s="20"/>
      <c r="F32" s="20"/>
      <c r="G32" s="23"/>
      <c r="H32" s="22"/>
    </row>
    <row r="33" spans="2:9" s="11" customFormat="1" ht="11.25" x14ac:dyDescent="0.15">
      <c r="B33" s="12"/>
      <c r="C33" s="13" t="s">
        <v>18</v>
      </c>
      <c r="D33" s="13"/>
      <c r="E33" s="13"/>
      <c r="F33" s="13"/>
      <c r="G33" s="13"/>
      <c r="H33" s="25"/>
    </row>
    <row r="34" spans="2:9" s="11" customFormat="1" ht="11.25" x14ac:dyDescent="0.15">
      <c r="B34" s="18">
        <v>11</v>
      </c>
      <c r="C34" s="19" t="s">
        <v>19</v>
      </c>
      <c r="D34" s="20" t="s">
        <v>3</v>
      </c>
      <c r="E34" s="20">
        <v>16</v>
      </c>
      <c r="F34" s="20">
        <f t="shared" ref="F34:F35" si="1">E34*2</f>
        <v>32</v>
      </c>
      <c r="G34" s="24">
        <v>0</v>
      </c>
      <c r="H34" s="22">
        <f>E34*G34</f>
        <v>0</v>
      </c>
    </row>
    <row r="35" spans="2:9" s="11" customFormat="1" ht="11.25" x14ac:dyDescent="0.15">
      <c r="B35" s="18">
        <v>12</v>
      </c>
      <c r="C35" s="19" t="s">
        <v>4</v>
      </c>
      <c r="D35" s="20" t="s">
        <v>5</v>
      </c>
      <c r="E35" s="20">
        <v>200</v>
      </c>
      <c r="F35" s="20">
        <f t="shared" si="1"/>
        <v>400</v>
      </c>
      <c r="G35" s="24">
        <v>0</v>
      </c>
      <c r="H35" s="22">
        <f>E35*G35</f>
        <v>0</v>
      </c>
    </row>
    <row r="36" spans="2:9" s="11" customFormat="1" ht="11.25" x14ac:dyDescent="0.15">
      <c r="B36" s="18"/>
      <c r="C36" s="19"/>
      <c r="D36" s="20"/>
      <c r="E36" s="20"/>
      <c r="F36" s="20"/>
      <c r="G36" s="23"/>
      <c r="H36" s="22"/>
    </row>
    <row r="37" spans="2:9" s="11" customFormat="1" ht="11.25" x14ac:dyDescent="0.15">
      <c r="B37" s="12"/>
      <c r="C37" s="13" t="s">
        <v>26</v>
      </c>
      <c r="D37" s="13"/>
      <c r="E37" s="13"/>
      <c r="F37" s="13"/>
      <c r="G37" s="13"/>
      <c r="H37" s="25"/>
    </row>
    <row r="38" spans="2:9" s="11" customFormat="1" ht="22.5" x14ac:dyDescent="0.15">
      <c r="B38" s="18">
        <v>13</v>
      </c>
      <c r="C38" s="5" t="s">
        <v>27</v>
      </c>
      <c r="D38" s="20"/>
      <c r="E38" s="20"/>
      <c r="F38" s="20"/>
      <c r="G38" s="26"/>
      <c r="H38" s="27">
        <v>5000</v>
      </c>
      <c r="I38" s="10" t="s">
        <v>9</v>
      </c>
    </row>
    <row r="39" spans="2:9" s="11" customFormat="1" ht="11.25" x14ac:dyDescent="0.15">
      <c r="B39" s="18"/>
      <c r="C39" s="19"/>
      <c r="D39" s="20"/>
      <c r="E39" s="20"/>
      <c r="F39" s="20"/>
      <c r="G39" s="28"/>
      <c r="H39" s="29"/>
    </row>
    <row r="40" spans="2:9" s="11" customFormat="1" ht="12" thickBot="1" x14ac:dyDescent="0.2">
      <c r="B40" s="40" t="s">
        <v>10</v>
      </c>
      <c r="C40" s="41"/>
      <c r="D40" s="41"/>
      <c r="E40" s="41"/>
      <c r="F40" s="41"/>
      <c r="G40" s="42"/>
      <c r="H40" s="30">
        <f>SUM(H12:H38)</f>
        <v>5000</v>
      </c>
    </row>
    <row r="41" spans="2:9" x14ac:dyDescent="0.2">
      <c r="B41" s="6"/>
      <c r="D41" s="7"/>
      <c r="E41" s="7"/>
      <c r="F41" s="7"/>
      <c r="G41" s="7"/>
      <c r="H41" s="8"/>
    </row>
    <row r="42" spans="2:9" ht="18" x14ac:dyDescent="0.25">
      <c r="B42" s="39" t="s">
        <v>36</v>
      </c>
      <c r="C42" s="39"/>
      <c r="D42" s="39"/>
      <c r="E42" s="39"/>
      <c r="F42" s="39"/>
      <c r="G42" s="39"/>
      <c r="H42" s="9">
        <f>H40*2</f>
        <v>10000</v>
      </c>
    </row>
    <row r="43" spans="2:9" x14ac:dyDescent="0.2">
      <c r="B43" s="6"/>
      <c r="D43" s="7"/>
      <c r="E43" s="7"/>
      <c r="F43" s="7"/>
      <c r="G43" s="7"/>
      <c r="H43" s="8"/>
    </row>
    <row r="44" spans="2:9" ht="19.5" x14ac:dyDescent="0.25">
      <c r="B44" s="35" t="s">
        <v>30</v>
      </c>
      <c r="C44" s="35"/>
      <c r="D44" s="35"/>
      <c r="E44" s="35"/>
      <c r="F44" s="35"/>
      <c r="G44" s="35"/>
      <c r="H44" s="35"/>
    </row>
    <row r="50" spans="2:4" ht="20.25" x14ac:dyDescent="0.3">
      <c r="B50" s="3"/>
      <c r="C50" s="4"/>
      <c r="D50" s="1"/>
    </row>
  </sheetData>
  <mergeCells count="12">
    <mergeCell ref="B5:H5"/>
    <mergeCell ref="F8:F9"/>
    <mergeCell ref="G8:G9"/>
    <mergeCell ref="H8:H9"/>
    <mergeCell ref="C8:C9"/>
    <mergeCell ref="D8:D9"/>
    <mergeCell ref="E8:E9"/>
    <mergeCell ref="B44:H44"/>
    <mergeCell ref="B7:H7"/>
    <mergeCell ref="B42:G42"/>
    <mergeCell ref="B40:G40"/>
    <mergeCell ref="B8:B9"/>
  </mergeCells>
  <pageMargins left="0.70866141732283472" right="0.70866141732283472" top="0.78740157480314965" bottom="0.78740157480314965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form. pro cen. nabídku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OVZ OŘ OVA</cp:lastModifiedBy>
  <cp:lastPrinted>2021-03-23T09:33:48Z</cp:lastPrinted>
  <dcterms:created xsi:type="dcterms:W3CDTF">2021-01-28T06:50:20Z</dcterms:created>
  <dcterms:modified xsi:type="dcterms:W3CDTF">2023-05-16T07:08:19Z</dcterms:modified>
</cp:coreProperties>
</file>