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zda\Documents\Akce OŘ z hl.činnosti\2022\Blatno - Petrohrad\Příprava VZ\Náklady\SP Blatno-Petrohrad_zadání\E.1.5\"/>
    </mc:Choice>
  </mc:AlternateContent>
  <xr:revisionPtr revIDLastSave="0" documentId="13_ncr:1_{BFC560DC-CF23-4B28-B16B-771AE65FDD2D}" xr6:coauthVersionLast="47" xr6:coauthVersionMax="47" xr10:uidLastSave="{00000000-0000-0000-0000-000000000000}"/>
  <bookViews>
    <workbookView xWindow="10560" yWindow="75" windowWidth="17490" windowHeight="15420" xr2:uid="{00000000-000D-0000-FFFF-FFFF00000000}"/>
  </bookViews>
  <sheets>
    <sheet name="SO 01-53-01" sheetId="13" r:id="rId1"/>
  </sheets>
  <definedNames>
    <definedName name="_xlnm.Print_Area" localSheetId="0">'SO 01-53-01'!$A$1:$H$34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" i="13" l="1"/>
  <c r="H33" i="13"/>
  <c r="H22" i="13" l="1"/>
  <c r="H23" i="13"/>
  <c r="H24" i="13"/>
  <c r="H14" i="13" l="1"/>
  <c r="H20" i="13" l="1"/>
  <c r="H21" i="13"/>
  <c r="H25" i="13"/>
  <c r="H26" i="13"/>
  <c r="H27" i="13"/>
  <c r="H28" i="13"/>
  <c r="H29" i="13"/>
  <c r="H30" i="13"/>
  <c r="H19" i="13"/>
  <c r="H18" i="13" l="1"/>
  <c r="H438" i="13" l="1"/>
  <c r="H437" i="13"/>
  <c r="H436" i="13"/>
  <c r="H435" i="13"/>
  <c r="H434" i="13"/>
  <c r="H433" i="13"/>
  <c r="H432" i="13"/>
  <c r="H431" i="13"/>
  <c r="H430" i="13"/>
  <c r="H429" i="13"/>
  <c r="H428" i="13"/>
  <c r="H427" i="13"/>
  <c r="H426" i="13"/>
  <c r="H425" i="13"/>
  <c r="H424" i="13"/>
  <c r="H423" i="13"/>
  <c r="H422" i="13"/>
  <c r="H421" i="13"/>
  <c r="H420" i="13"/>
  <c r="H419" i="13"/>
  <c r="H418" i="13"/>
  <c r="H417" i="13"/>
  <c r="H416" i="13"/>
  <c r="H415" i="13"/>
  <c r="H414" i="13"/>
  <c r="H413" i="13"/>
  <c r="H412" i="13"/>
  <c r="H411" i="13"/>
  <c r="H410" i="13"/>
  <c r="H409" i="13"/>
  <c r="H408" i="13"/>
  <c r="H407" i="13"/>
  <c r="H406" i="13"/>
  <c r="H405" i="13"/>
  <c r="H404" i="13"/>
  <c r="H403" i="13"/>
  <c r="H402" i="13"/>
  <c r="H401" i="13"/>
  <c r="H400" i="13"/>
  <c r="H399" i="13"/>
  <c r="H398" i="13"/>
  <c r="H397" i="13"/>
  <c r="H396" i="13"/>
  <c r="H395" i="13"/>
  <c r="H394" i="13"/>
  <c r="H393" i="13"/>
  <c r="H392" i="13"/>
  <c r="H391" i="13"/>
  <c r="H390" i="13"/>
  <c r="H389" i="13"/>
  <c r="H388" i="13"/>
  <c r="H387" i="13"/>
  <c r="H386" i="13"/>
  <c r="H385" i="13"/>
  <c r="H384" i="13"/>
  <c r="H383" i="13"/>
  <c r="H382" i="13"/>
  <c r="H381" i="13"/>
  <c r="H380" i="13"/>
  <c r="H379" i="13"/>
  <c r="H378" i="13"/>
  <c r="H377" i="13"/>
  <c r="H376" i="13"/>
  <c r="H375" i="13"/>
  <c r="H374" i="13"/>
  <c r="H373" i="13"/>
  <c r="H372" i="13"/>
  <c r="H371" i="13"/>
  <c r="H370" i="13"/>
  <c r="H369" i="13"/>
  <c r="H368" i="13"/>
  <c r="H367" i="13"/>
  <c r="H366" i="13"/>
  <c r="H365" i="13"/>
  <c r="H364" i="13"/>
  <c r="H363" i="13"/>
  <c r="H362" i="13"/>
  <c r="H361" i="13"/>
  <c r="H360" i="13"/>
  <c r="H359" i="13"/>
  <c r="H358" i="13"/>
  <c r="H357" i="13"/>
  <c r="H356" i="13"/>
  <c r="H355" i="13"/>
  <c r="H354" i="13"/>
  <c r="H353" i="13"/>
  <c r="H352" i="13"/>
  <c r="H351" i="13"/>
  <c r="H350" i="13"/>
  <c r="H349" i="13"/>
  <c r="H348" i="13"/>
  <c r="H347" i="13"/>
  <c r="H346" i="13"/>
  <c r="H345" i="13"/>
  <c r="H344" i="13"/>
  <c r="H343" i="13"/>
  <c r="H342" i="13"/>
  <c r="H341" i="13"/>
  <c r="H340" i="13"/>
  <c r="H339" i="13"/>
  <c r="H338" i="13"/>
  <c r="H337" i="13"/>
  <c r="H336" i="13"/>
  <c r="H335" i="13"/>
  <c r="H334" i="13"/>
  <c r="H333" i="13"/>
  <c r="H332" i="13"/>
  <c r="H331" i="13"/>
  <c r="H330" i="13"/>
  <c r="H329" i="13"/>
  <c r="H328" i="13"/>
  <c r="H327" i="13"/>
  <c r="H326" i="13"/>
  <c r="H325" i="13"/>
  <c r="H324" i="13"/>
  <c r="H323" i="13"/>
  <c r="H322" i="13"/>
  <c r="H321" i="13"/>
  <c r="H320" i="13"/>
  <c r="H319" i="13"/>
  <c r="H318" i="13"/>
  <c r="H317" i="13"/>
  <c r="H316" i="13"/>
  <c r="H315" i="13"/>
  <c r="H314" i="13"/>
  <c r="H313" i="13"/>
  <c r="H312" i="13"/>
  <c r="H311" i="13"/>
  <c r="H310" i="13"/>
  <c r="H309" i="13"/>
  <c r="H308" i="13"/>
  <c r="H307" i="13"/>
  <c r="H306" i="13"/>
  <c r="H305" i="13"/>
  <c r="H304" i="13"/>
  <c r="H303" i="13"/>
  <c r="H302" i="13"/>
  <c r="H301" i="13"/>
  <c r="H300" i="13"/>
  <c r="H299" i="13"/>
  <c r="H298" i="13"/>
  <c r="H297" i="13"/>
  <c r="H296" i="13"/>
  <c r="H295" i="13"/>
  <c r="H294" i="13"/>
  <c r="H293" i="13"/>
  <c r="H292" i="13"/>
  <c r="H291" i="13"/>
  <c r="H290" i="13"/>
  <c r="H289" i="13"/>
  <c r="H288" i="13"/>
  <c r="H287" i="13"/>
  <c r="H286" i="13"/>
  <c r="H285" i="13"/>
  <c r="H284" i="13"/>
  <c r="H283" i="13"/>
  <c r="H282" i="13"/>
  <c r="H281" i="13"/>
  <c r="H280" i="13"/>
  <c r="H279" i="13"/>
  <c r="H278" i="13"/>
  <c r="H277" i="13"/>
  <c r="H276" i="13"/>
  <c r="H275" i="13"/>
  <c r="H274" i="13"/>
  <c r="H273" i="13"/>
  <c r="H272" i="13"/>
  <c r="H271" i="13"/>
  <c r="H270" i="13"/>
  <c r="H269" i="13"/>
  <c r="H268" i="13"/>
  <c r="H267" i="13"/>
  <c r="H266" i="13"/>
  <c r="H265" i="13"/>
  <c r="H264" i="13"/>
  <c r="H263" i="13"/>
  <c r="H262" i="13"/>
  <c r="H261" i="13"/>
  <c r="H260" i="13"/>
  <c r="H259" i="13"/>
  <c r="H258" i="13"/>
  <c r="H257" i="13"/>
  <c r="H256" i="13"/>
  <c r="H255" i="13"/>
  <c r="H254" i="13"/>
  <c r="H253" i="13"/>
  <c r="H252" i="13"/>
  <c r="H251" i="13"/>
  <c r="H250" i="13"/>
  <c r="H249" i="13"/>
  <c r="H248" i="13"/>
  <c r="H247" i="13"/>
  <c r="H246" i="13"/>
  <c r="H245" i="13"/>
  <c r="H244" i="13"/>
  <c r="H243" i="13"/>
  <c r="H242" i="13"/>
  <c r="H241" i="13"/>
  <c r="H240" i="13"/>
  <c r="H239" i="13"/>
  <c r="H238" i="13"/>
  <c r="H237" i="13"/>
  <c r="H236" i="13"/>
  <c r="H235" i="13"/>
  <c r="H234" i="13"/>
  <c r="H233" i="13"/>
  <c r="H232" i="13"/>
  <c r="H231" i="13"/>
  <c r="H230" i="13"/>
  <c r="H229" i="13"/>
  <c r="H228" i="13"/>
  <c r="H227" i="13"/>
  <c r="H226" i="13"/>
  <c r="H225" i="13"/>
  <c r="H224" i="13"/>
  <c r="H223" i="13"/>
  <c r="H222" i="13"/>
  <c r="H221" i="13"/>
  <c r="H220" i="13"/>
  <c r="H219" i="13"/>
  <c r="H218" i="13"/>
  <c r="H217" i="13"/>
  <c r="H216" i="13"/>
  <c r="H215" i="13"/>
  <c r="H214" i="13"/>
  <c r="H213" i="13"/>
  <c r="H212" i="13"/>
  <c r="H211" i="13"/>
  <c r="H210" i="13"/>
  <c r="H209" i="13"/>
  <c r="H208" i="13"/>
  <c r="H207" i="13"/>
  <c r="H206" i="13"/>
  <c r="H205" i="13"/>
  <c r="H204" i="13"/>
  <c r="H203" i="13"/>
  <c r="H202" i="13"/>
  <c r="H201" i="13"/>
  <c r="H200" i="13"/>
  <c r="H199" i="13"/>
  <c r="H198" i="13"/>
  <c r="H197" i="13"/>
  <c r="H196" i="13"/>
  <c r="H195" i="13"/>
  <c r="H194" i="13"/>
  <c r="H193" i="13"/>
  <c r="H192" i="13"/>
  <c r="H191" i="13"/>
  <c r="H190" i="13"/>
  <c r="H189" i="13"/>
  <c r="H188" i="13"/>
  <c r="H187" i="13"/>
  <c r="H186" i="13"/>
  <c r="H185" i="13"/>
  <c r="H184" i="13"/>
  <c r="H183" i="13"/>
  <c r="H182" i="13"/>
  <c r="H181" i="13"/>
  <c r="H180" i="13"/>
  <c r="H179" i="13"/>
  <c r="H178" i="13"/>
  <c r="H177" i="13"/>
  <c r="H176" i="13"/>
  <c r="H175" i="13"/>
  <c r="H174" i="13"/>
  <c r="H173" i="13"/>
  <c r="H172" i="13"/>
  <c r="H171" i="13"/>
  <c r="H170" i="13"/>
  <c r="H169" i="13"/>
  <c r="H168" i="13"/>
  <c r="H167" i="13"/>
  <c r="H166" i="13"/>
  <c r="H165" i="13"/>
  <c r="H164" i="13"/>
  <c r="H163" i="13"/>
  <c r="H162" i="13"/>
  <c r="H161" i="13"/>
  <c r="H160" i="13"/>
  <c r="H159" i="13"/>
  <c r="H158" i="13"/>
  <c r="H157" i="13"/>
  <c r="H156" i="13"/>
  <c r="H155" i="13"/>
  <c r="H154" i="13"/>
  <c r="H153" i="13"/>
  <c r="H152" i="13"/>
  <c r="H151" i="13"/>
  <c r="H150" i="13"/>
  <c r="H149" i="13"/>
  <c r="H148" i="13"/>
  <c r="H147" i="13"/>
  <c r="H146" i="13"/>
  <c r="H145" i="13"/>
  <c r="H144" i="13"/>
  <c r="H143" i="13"/>
  <c r="H142" i="13"/>
  <c r="H141" i="13"/>
  <c r="H140" i="13"/>
  <c r="H139" i="13"/>
  <c r="H138" i="13"/>
  <c r="H137" i="13"/>
  <c r="H136" i="13"/>
  <c r="H135" i="13"/>
  <c r="H134" i="13"/>
  <c r="H133" i="13"/>
  <c r="H132" i="13"/>
  <c r="H131" i="13"/>
  <c r="H130" i="13"/>
  <c r="H129" i="13"/>
  <c r="H128" i="13"/>
  <c r="H127" i="13"/>
  <c r="H126" i="13"/>
  <c r="H125" i="13"/>
  <c r="H124" i="13"/>
  <c r="H123" i="13"/>
  <c r="H122" i="13"/>
  <c r="H121" i="13"/>
  <c r="H120" i="13"/>
  <c r="H119" i="13"/>
  <c r="H118" i="13"/>
  <c r="H117" i="13"/>
  <c r="H116" i="13"/>
  <c r="H115" i="13"/>
  <c r="H114" i="13"/>
  <c r="H113" i="13"/>
  <c r="H112" i="13"/>
  <c r="H111" i="13"/>
  <c r="H110" i="13"/>
  <c r="H109" i="13"/>
  <c r="H108" i="13"/>
  <c r="H107" i="13"/>
  <c r="H106" i="13"/>
  <c r="H105" i="13"/>
  <c r="H104" i="13"/>
  <c r="H103" i="13"/>
  <c r="H102" i="13"/>
  <c r="H101" i="13"/>
  <c r="H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2" i="13"/>
  <c r="H31" i="13"/>
  <c r="H17" i="13"/>
  <c r="H16" i="13"/>
  <c r="H15" i="13"/>
  <c r="G2" i="1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<sst xmlns="http://schemas.openxmlformats.org/spreadsheetml/2006/main" count="89" uniqueCount="65">
  <si>
    <t>CELKEM:</t>
  </si>
  <si>
    <t>MJ</t>
  </si>
  <si>
    <t>ISPROFIN:</t>
  </si>
  <si>
    <t>Označení (S-kód):</t>
  </si>
  <si>
    <t>Cenová úroveň:</t>
  </si>
  <si>
    <t>Datum zpracování: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</si>
  <si>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</si>
  <si>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</si>
  <si>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</si>
  <si>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</si>
  <si>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</si>
  <si>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</si>
  <si>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</si>
  <si>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</si>
  <si>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</si>
  <si>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</si>
  <si>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</si>
  <si>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</si>
  <si>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</si>
  <si>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</si>
  <si>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1</t>
  </si>
  <si>
    <t>STRABAG Rail a.s., Železničářská 1385/29, 400 03 Ústí n.L. Střekov</t>
  </si>
  <si>
    <t>Projekt</t>
  </si>
  <si>
    <t>Sdělovací vedení</t>
  </si>
  <si>
    <t>OÚŽI</t>
  </si>
  <si>
    <t>m</t>
  </si>
  <si>
    <t>kus</t>
  </si>
  <si>
    <t>Měření kapacitních nerovnováh do 8 km</t>
  </si>
  <si>
    <t>7598015175</t>
  </si>
  <si>
    <t>Jednosměrné měření kabelu místního</t>
  </si>
  <si>
    <t>pár</t>
  </si>
  <si>
    <t>2</t>
  </si>
  <si>
    <t>Zemní práce</t>
  </si>
  <si>
    <t xml:space="preserve">HLOUBENÍ RÝH ŠÍŘ DO 2M PAŽ I NEPAŽ TŘ. I           </t>
  </si>
  <si>
    <t xml:space="preserve">ZÁSYP JAM A RÝH ZEMINOU SE ZHUTNĚNÍM            </t>
  </si>
  <si>
    <t>KABELOVÝ ŽLAB ZEMNÍ VČETNĚ KRYTU SVĚTLÉ ŠÍŘKY PŘES 120 DO 250 MM</t>
  </si>
  <si>
    <t>KABELOVÁ CHRÁNIČKA ZEMNÍ DĚLENÁ DN PŘES 100 DO 200 MM</t>
  </si>
  <si>
    <t>ZAKRYTÍ KABELŮ VÝSTRAŽNOU FÓLIÍ ŠÍŘKY PŘES 20 DO 40 CM</t>
  </si>
  <si>
    <t>Ostatní požadavky</t>
  </si>
  <si>
    <t>m3</t>
  </si>
  <si>
    <t xml:space="preserve">OSTATNÍ POŽADAVKY - ZEMĚMĚŘIČSKÁ MĚŘENÍ         </t>
  </si>
  <si>
    <t>kpl</t>
  </si>
  <si>
    <t>702112</t>
  </si>
  <si>
    <t xml:space="preserve">OSTAT POŽADAVKY - DOKUMENTACE SKUTEČ PROVEDENÍ V DIGIT FORMĚ včetně obnovy kabelové knihy        </t>
  </si>
  <si>
    <t>Snesení optického kabelu nebo ochranné trubky uložené v zemi</t>
  </si>
  <si>
    <t>km</t>
  </si>
  <si>
    <t>kladení 1 optický kabel nebo 1 ochranná trubka</t>
  </si>
  <si>
    <r>
      <t>Měření útlumu optického kabelu po položení nebo zavěšení, kabelu se 24 vlákny</t>
    </r>
    <r>
      <rPr>
        <sz val="8"/>
        <color indexed="8"/>
        <rFont val="Arial"/>
        <family val="2"/>
        <charset val="238"/>
      </rPr>
      <t xml:space="preserve">                            </t>
    </r>
  </si>
  <si>
    <t>7598035135</t>
  </si>
  <si>
    <t>vlákno</t>
  </si>
  <si>
    <t>Měření PM + OTDR + PMD obě vlnové délky obousměrně</t>
  </si>
  <si>
    <t>Záznam a vyhodnocení měřících protokolů na nosič (1 případ = 1 kus)</t>
  </si>
  <si>
    <t>Přeměření izolačního stavu kabelu úložného 40 žil</t>
  </si>
  <si>
    <t>2742</t>
  </si>
  <si>
    <t>PROVIZORNÍ LÁVKY</t>
  </si>
  <si>
    <t>m2</t>
  </si>
  <si>
    <t>Ostatní</t>
  </si>
  <si>
    <t>CETIN</t>
  </si>
  <si>
    <t>Upozorňovadla, značky Ostatní Fólie výstražná oranžová š34cm (HM0673909993034)</t>
  </si>
  <si>
    <t>SO 01-53-01</t>
  </si>
  <si>
    <t>Blatno u Jesenice (mimo) - Petrohrad (včetně), ochrana telekomunikačních sítí jiných operátorů</t>
  </si>
  <si>
    <t>OTSKP_2022</t>
  </si>
  <si>
    <t>7593500615</t>
  </si>
  <si>
    <t xml:space="preserve">"Oprava trati v úseku Blatno - Petrohrad"      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</si>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</sst>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###0;###0"/>
    <numFmt numFmtId="167" formatCode="0.000"/>
  </numFmts>
  <fonts count="3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rgb="FFFF000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9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9" fillId="0" borderId="0"/>
  </cellStyleXfs>
  <cellXfs count="107">
    <xf numFmtId="0" fontId="0" fillId="0" borderId="0" xfId="0"/>
    <xf numFmtId="4" fontId="11" fillId="0" borderId="16" xfId="1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9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9" fillId="0" borderId="16" xfId="1" applyBorder="1" applyAlignment="1" applyProtection="1">
      <alignment horizontal="left" vertical="center" wrapText="1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3" fontId="5" fillId="0" borderId="33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9" fontId="25" fillId="0" borderId="16" xfId="2" applyNumberFormat="1" applyFont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49" fontId="26" fillId="0" borderId="16" xfId="3" applyNumberFormat="1" applyFont="1" applyBorder="1" applyAlignment="1" applyProtection="1">
      <alignment horizontal="center" vertical="center"/>
      <protection locked="0"/>
    </xf>
    <xf numFmtId="49" fontId="26" fillId="0" borderId="16" xfId="4" applyNumberFormat="1" applyFont="1" applyBorder="1" applyAlignment="1" applyProtection="1">
      <alignment horizontal="center" vertical="center"/>
      <protection locked="0"/>
    </xf>
    <xf numFmtId="166" fontId="27" fillId="0" borderId="41" xfId="0" applyNumberFormat="1" applyFont="1" applyBorder="1" applyAlignment="1" applyProtection="1">
      <alignment horizontal="center" vertical="center" wrapText="1"/>
      <protection locked="0"/>
    </xf>
    <xf numFmtId="0" fontId="8" fillId="0" borderId="41" xfId="0" applyFont="1" applyBorder="1" applyAlignment="1" applyProtection="1">
      <alignment horizontal="center" vertical="center" wrapText="1"/>
      <protection locked="0"/>
    </xf>
    <xf numFmtId="164" fontId="11" fillId="0" borderId="16" xfId="3" applyNumberFormat="1" applyFont="1" applyBorder="1" applyAlignment="1" applyProtection="1">
      <alignment horizontal="center" vertical="center"/>
      <protection locked="0"/>
    </xf>
    <xf numFmtId="164" fontId="11" fillId="0" borderId="16" xfId="3" applyNumberFormat="1" applyFont="1" applyBorder="1" applyAlignment="1" applyProtection="1">
      <alignment horizontal="right" vertical="center" shrinkToFit="1"/>
      <protection locked="0"/>
    </xf>
    <xf numFmtId="0" fontId="8" fillId="0" borderId="16" xfId="0" applyFont="1" applyBorder="1" applyAlignment="1" applyProtection="1">
      <alignment horizontal="left" vertical="center" wrapText="1"/>
      <protection locked="0"/>
    </xf>
    <xf numFmtId="167" fontId="8" fillId="0" borderId="16" xfId="0" applyNumberFormat="1" applyFont="1" applyBorder="1" applyAlignment="1" applyProtection="1">
      <alignment horizontal="right" vertical="center"/>
      <protection locked="0"/>
    </xf>
    <xf numFmtId="164" fontId="8" fillId="0" borderId="16" xfId="0" applyNumberFormat="1" applyFont="1" applyBorder="1" applyAlignment="1" applyProtection="1">
      <alignment horizontal="right" vertical="center"/>
      <protection locked="0"/>
    </xf>
    <xf numFmtId="0" fontId="26" fillId="0" borderId="16" xfId="3" applyFont="1" applyBorder="1" applyAlignment="1" applyProtection="1">
      <alignment vertical="center" wrapText="1"/>
      <protection locked="0"/>
    </xf>
    <xf numFmtId="0" fontId="10" fillId="0" borderId="42" xfId="0" applyFont="1" applyBorder="1" applyAlignment="1" applyProtection="1">
      <alignment horizontal="left" vertical="center" wrapText="1"/>
      <protection locked="0"/>
    </xf>
    <xf numFmtId="0" fontId="10" fillId="0" borderId="41" xfId="0" applyFont="1" applyBorder="1" applyAlignment="1" applyProtection="1">
      <alignment horizontal="center" vertical="center" wrapText="1"/>
      <protection locked="0"/>
    </xf>
    <xf numFmtId="164" fontId="10" fillId="0" borderId="41" xfId="0" applyNumberFormat="1" applyFont="1" applyBorder="1" applyAlignment="1" applyProtection="1">
      <alignment horizontal="right" vertical="center" wrapText="1"/>
      <protection locked="0"/>
    </xf>
    <xf numFmtId="0" fontId="26" fillId="0" borderId="16" xfId="4" applyFont="1" applyBorder="1" applyAlignment="1" applyProtection="1">
      <alignment vertical="center" wrapText="1"/>
      <protection locked="0"/>
    </xf>
    <xf numFmtId="164" fontId="26" fillId="0" borderId="16" xfId="5" applyNumberFormat="1" applyFont="1" applyBorder="1" applyAlignment="1" applyProtection="1">
      <alignment horizontal="center" vertical="center"/>
      <protection locked="0"/>
    </xf>
    <xf numFmtId="164" fontId="26" fillId="0" borderId="16" xfId="2" applyNumberFormat="1" applyFont="1" applyBorder="1" applyAlignment="1" applyProtection="1">
      <alignment horizontal="right" vertical="center"/>
      <protection locked="0"/>
    </xf>
    <xf numFmtId="0" fontId="8" fillId="0" borderId="41" xfId="0" applyFont="1" applyBorder="1" applyAlignment="1" applyProtection="1">
      <alignment horizontal="left" vertical="center" wrapText="1"/>
      <protection locked="0"/>
    </xf>
    <xf numFmtId="0" fontId="8" fillId="0" borderId="41" xfId="0" applyFont="1" applyBorder="1" applyAlignment="1" applyProtection="1">
      <alignment horizontal="center" vertical="center"/>
      <protection locked="0"/>
    </xf>
    <xf numFmtId="164" fontId="26" fillId="0" borderId="41" xfId="3" applyNumberFormat="1" applyFont="1" applyBorder="1" applyAlignment="1" applyProtection="1">
      <alignment horizontal="center" vertical="center"/>
      <protection locked="0"/>
    </xf>
    <xf numFmtId="164" fontId="26" fillId="0" borderId="41" xfId="3" applyNumberFormat="1" applyFont="1" applyBorder="1" applyAlignment="1" applyProtection="1">
      <alignment horizontal="right" vertical="center" shrinkToFit="1"/>
      <protection locked="0"/>
    </xf>
    <xf numFmtId="49" fontId="25" fillId="0" borderId="16" xfId="2" applyNumberFormat="1" applyFont="1" applyBorder="1" applyAlignment="1" applyProtection="1">
      <alignment vertical="center" wrapText="1"/>
      <protection locked="0"/>
    </xf>
    <xf numFmtId="4" fontId="30" fillId="0" borderId="41" xfId="0" applyNumberFormat="1" applyFont="1" applyBorder="1" applyAlignment="1" applyProtection="1">
      <alignment vertical="center"/>
      <protection locked="0"/>
    </xf>
    <xf numFmtId="4" fontId="31" fillId="0" borderId="41" xfId="0" applyNumberFormat="1" applyFont="1" applyBorder="1" applyAlignment="1" applyProtection="1">
      <alignment vertical="center" shrinkToFit="1"/>
      <protection locked="0"/>
    </xf>
    <xf numFmtId="4" fontId="10" fillId="0" borderId="41" xfId="0" applyNumberFormat="1" applyFont="1" applyBorder="1" applyAlignment="1" applyProtection="1">
      <alignment vertical="center"/>
      <protection locked="0"/>
    </xf>
    <xf numFmtId="4" fontId="10" fillId="0" borderId="16" xfId="0" applyNumberFormat="1" applyFont="1" applyBorder="1" applyAlignment="1" applyProtection="1">
      <alignment vertical="center"/>
      <protection locked="0"/>
    </xf>
    <xf numFmtId="164" fontId="10" fillId="0" borderId="16" xfId="0" applyNumberFormat="1" applyFont="1" applyBorder="1" applyAlignment="1" applyProtection="1">
      <alignment horizontal="right" vertical="center"/>
      <protection locked="0"/>
    </xf>
    <xf numFmtId="4" fontId="26" fillId="0" borderId="16" xfId="0" applyNumberFormat="1" applyFont="1" applyBorder="1" applyAlignment="1" applyProtection="1">
      <alignment vertical="center" shrinkToFit="1"/>
      <protection locked="0"/>
    </xf>
    <xf numFmtId="4" fontId="10" fillId="0" borderId="41" xfId="0" applyNumberFormat="1" applyFont="1" applyBorder="1" applyAlignment="1" applyProtection="1">
      <alignment horizontal="right" vertical="center" wrapText="1"/>
      <protection locked="0"/>
    </xf>
    <xf numFmtId="0" fontId="20" fillId="3" borderId="38" xfId="0" applyFont="1" applyFill="1" applyBorder="1" applyAlignment="1" applyProtection="1">
      <alignment horizontal="center" vertical="center" wrapText="1"/>
      <protection hidden="1"/>
    </xf>
    <xf numFmtId="0" fontId="20" fillId="3" borderId="39" xfId="0" applyFont="1" applyFill="1" applyBorder="1" applyAlignment="1" applyProtection="1">
      <alignment horizontal="center" vertical="center" wrapText="1"/>
      <protection hidden="1"/>
    </xf>
    <xf numFmtId="0" fontId="20" fillId="3" borderId="40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left" vertical="center"/>
      <protection hidden="1"/>
    </xf>
    <xf numFmtId="0" fontId="12" fillId="0" borderId="17" xfId="0" applyFont="1" applyBorder="1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25" xfId="0" applyFont="1" applyBorder="1" applyAlignment="1" applyProtection="1">
      <alignment horizontal="left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2" fillId="0" borderId="26" xfId="0" applyFont="1" applyBorder="1" applyAlignment="1" applyProtection="1">
      <alignment horizontal="left" vertical="center"/>
      <protection hidden="1"/>
    </xf>
    <xf numFmtId="0" fontId="12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23" fillId="2" borderId="35" xfId="0" applyNumberFormat="1" applyFont="1" applyFill="1" applyBorder="1" applyAlignment="1" applyProtection="1">
      <alignment horizontal="right" vertical="center"/>
      <protection locked="0"/>
    </xf>
    <xf numFmtId="49" fontId="23" fillId="2" borderId="22" xfId="0" applyNumberFormat="1" applyFont="1" applyFill="1" applyBorder="1" applyAlignment="1" applyProtection="1">
      <alignment horizontal="right" vertical="center"/>
      <protection locked="0"/>
    </xf>
    <xf numFmtId="49" fontId="23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left" vertical="top"/>
      <protection hidden="1"/>
    </xf>
    <xf numFmtId="0" fontId="12" fillId="0" borderId="6" xfId="0" applyFont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</cellXfs>
  <cellStyles count="7">
    <cellStyle name="Normální" xfId="0" builtinId="0"/>
    <cellStyle name="Normální 3" xfId="1" xr:uid="{00000000-0005-0000-0000-000001000000}"/>
    <cellStyle name="normální 5" xfId="6" xr:uid="{6D966CAB-C957-40CA-8F96-AF9160D0A4CA}"/>
    <cellStyle name="normální_POL.XLS" xfId="2" xr:uid="{00000000-0005-0000-0000-000002000000}"/>
    <cellStyle name="normální_POL.XLS 10" xfId="3" xr:uid="{00000000-0005-0000-0000-000003000000}"/>
    <cellStyle name="normální_POL.XLS 6" xfId="4" xr:uid="{00000000-0005-0000-0000-000004000000}"/>
    <cellStyle name="normální_POL.XLS 9" xfId="5" xr:uid="{00000000-0005-0000-0000-000005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38"/>
  <sheetViews>
    <sheetView showZeros="0" tabSelected="1" zoomScaleNormal="100" workbookViewId="0">
      <selection activeCell="D16" sqref="D16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90" t="s">
        <v>64</v>
      </c>
      <c r="B1" s="91"/>
      <c r="C1" s="91"/>
      <c r="D1" s="91"/>
      <c r="E1" s="92" t="s">
        <v>59</v>
      </c>
      <c r="F1" s="93"/>
      <c r="G1" s="93"/>
      <c r="H1" s="94"/>
    </row>
    <row r="2" spans="1:8" ht="37.5" customHeight="1" thickTop="1" x14ac:dyDescent="0.25">
      <c r="A2" s="18" t="s">
        <v>6</v>
      </c>
      <c r="B2" s="95" t="s">
        <v>63</v>
      </c>
      <c r="C2" s="95"/>
      <c r="D2" s="95"/>
      <c r="E2" s="96" t="s">
        <v>0</v>
      </c>
      <c r="F2" s="97"/>
      <c r="G2" s="100">
        <f>SUM(H12:H10000)</f>
        <v>0</v>
      </c>
      <c r="H2" s="101"/>
    </row>
    <row r="3" spans="1:8" ht="30.75" customHeight="1" thickBot="1" x14ac:dyDescent="0.3">
      <c r="A3" s="104" t="s">
        <v>7</v>
      </c>
      <c r="B3" s="105"/>
      <c r="C3" s="106" t="s">
        <v>60</v>
      </c>
      <c r="D3" s="106"/>
      <c r="E3" s="98"/>
      <c r="F3" s="99"/>
      <c r="G3" s="102"/>
      <c r="H3" s="103"/>
    </row>
    <row r="4" spans="1:8" ht="18" customHeight="1" thickTop="1" x14ac:dyDescent="0.25">
      <c r="A4" s="84" t="s">
        <v>8</v>
      </c>
      <c r="B4" s="85"/>
      <c r="C4" s="4" t="s">
        <v>56</v>
      </c>
      <c r="D4" s="5" t="s">
        <v>57</v>
      </c>
      <c r="E4" s="86" t="s">
        <v>2</v>
      </c>
      <c r="F4" s="87"/>
      <c r="G4" s="88"/>
      <c r="H4" s="89"/>
    </row>
    <row r="5" spans="1:8" ht="18" customHeight="1" x14ac:dyDescent="0.25">
      <c r="A5" s="84" t="s">
        <v>9</v>
      </c>
      <c r="B5" s="85"/>
      <c r="C5" s="6" t="s">
        <v>10</v>
      </c>
      <c r="D5" s="25" t="s">
        <v>22</v>
      </c>
      <c r="E5" s="74" t="s">
        <v>3</v>
      </c>
      <c r="F5" s="75"/>
      <c r="G5" s="76"/>
      <c r="H5" s="77"/>
    </row>
    <row r="6" spans="1:8" ht="18" customHeight="1" x14ac:dyDescent="0.25">
      <c r="A6" s="68" t="s">
        <v>11</v>
      </c>
      <c r="B6" s="69"/>
      <c r="C6" s="72" t="s">
        <v>21</v>
      </c>
      <c r="D6" s="73"/>
      <c r="E6" s="74" t="s">
        <v>4</v>
      </c>
      <c r="F6" s="75"/>
      <c r="G6" s="76">
        <v>2022</v>
      </c>
      <c r="H6" s="77"/>
    </row>
    <row r="7" spans="1:8" ht="18" customHeight="1" thickBot="1" x14ac:dyDescent="0.3">
      <c r="A7" s="70"/>
      <c r="B7" s="71"/>
      <c r="C7" s="78"/>
      <c r="D7" s="79"/>
      <c r="E7" s="80" t="s">
        <v>5</v>
      </c>
      <c r="F7" s="81"/>
      <c r="G7" s="82">
        <v>44795</v>
      </c>
      <c r="H7" s="83"/>
    </row>
    <row r="8" spans="1:8" ht="15" customHeight="1" x14ac:dyDescent="0.25">
      <c r="A8" s="62" t="s">
        <v>12</v>
      </c>
      <c r="B8" s="64" t="s">
        <v>13</v>
      </c>
      <c r="C8" s="64" t="s">
        <v>19</v>
      </c>
      <c r="D8" s="66" t="s">
        <v>14</v>
      </c>
      <c r="E8" s="66" t="s">
        <v>1</v>
      </c>
      <c r="F8" s="66" t="s">
        <v>15</v>
      </c>
      <c r="G8" s="58" t="s">
        <v>18</v>
      </c>
      <c r="H8" s="59"/>
    </row>
    <row r="9" spans="1:8" x14ac:dyDescent="0.25">
      <c r="A9" s="63"/>
      <c r="B9" s="65"/>
      <c r="C9" s="65"/>
      <c r="D9" s="67"/>
      <c r="E9" s="67"/>
      <c r="F9" s="67"/>
      <c r="G9" s="60"/>
      <c r="H9" s="61"/>
    </row>
    <row r="10" spans="1:8" x14ac:dyDescent="0.25">
      <c r="A10" s="63"/>
      <c r="B10" s="65"/>
      <c r="C10" s="65"/>
      <c r="D10" s="67"/>
      <c r="E10" s="67"/>
      <c r="F10" s="67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20</v>
      </c>
      <c r="C13" s="8"/>
      <c r="D13" s="50" t="s">
        <v>23</v>
      </c>
      <c r="E13" s="34"/>
      <c r="F13" s="35"/>
      <c r="G13" s="9"/>
      <c r="H13" s="26"/>
    </row>
    <row r="14" spans="1:8" x14ac:dyDescent="0.25">
      <c r="A14" s="10">
        <v>1</v>
      </c>
      <c r="B14" s="29" t="s">
        <v>62</v>
      </c>
      <c r="C14" s="11" t="s">
        <v>24</v>
      </c>
      <c r="D14" s="36" t="s">
        <v>58</v>
      </c>
      <c r="E14" s="29" t="s">
        <v>25</v>
      </c>
      <c r="F14" s="37">
        <v>50</v>
      </c>
      <c r="G14" s="54">
        <v>0</v>
      </c>
      <c r="H14" s="2">
        <f t="shared" ref="H14" si="0">ROUND(G14*F14,2)</f>
        <v>0</v>
      </c>
    </row>
    <row r="15" spans="1:8" x14ac:dyDescent="0.25">
      <c r="A15" s="10">
        <v>2</v>
      </c>
      <c r="B15" s="29">
        <v>7590567060</v>
      </c>
      <c r="C15" s="11" t="s">
        <v>24</v>
      </c>
      <c r="D15" s="36" t="s">
        <v>44</v>
      </c>
      <c r="E15" s="29" t="s">
        <v>45</v>
      </c>
      <c r="F15" s="37">
        <v>0.05</v>
      </c>
      <c r="G15" s="54">
        <v>0</v>
      </c>
      <c r="H15" s="2">
        <f t="shared" ref="H15:H80" si="1">ROUND(G15*F15,2)</f>
        <v>0</v>
      </c>
    </row>
    <row r="16" spans="1:8" x14ac:dyDescent="0.25">
      <c r="A16" s="10">
        <v>3</v>
      </c>
      <c r="B16" s="29">
        <v>7593505340</v>
      </c>
      <c r="C16" s="11" t="s">
        <v>24</v>
      </c>
      <c r="D16" s="36" t="s">
        <v>46</v>
      </c>
      <c r="E16" s="29" t="s">
        <v>45</v>
      </c>
      <c r="F16" s="37">
        <v>0.1</v>
      </c>
      <c r="G16" s="54">
        <v>0</v>
      </c>
      <c r="H16" s="2">
        <f t="shared" si="1"/>
        <v>0</v>
      </c>
    </row>
    <row r="17" spans="1:8" x14ac:dyDescent="0.25">
      <c r="A17" s="10">
        <v>4</v>
      </c>
      <c r="B17" s="29">
        <v>7598035060</v>
      </c>
      <c r="C17" s="11" t="s">
        <v>24</v>
      </c>
      <c r="D17" s="36" t="s">
        <v>47</v>
      </c>
      <c r="E17" s="29" t="s">
        <v>26</v>
      </c>
      <c r="F17" s="37">
        <v>2</v>
      </c>
      <c r="G17" s="55">
        <v>0</v>
      </c>
      <c r="H17" s="2">
        <f t="shared" si="1"/>
        <v>0</v>
      </c>
    </row>
    <row r="18" spans="1:8" x14ac:dyDescent="0.25">
      <c r="A18" s="10">
        <v>5</v>
      </c>
      <c r="B18" s="30" t="s">
        <v>48</v>
      </c>
      <c r="C18" s="11" t="s">
        <v>24</v>
      </c>
      <c r="D18" s="39" t="s">
        <v>50</v>
      </c>
      <c r="E18" s="29" t="s">
        <v>49</v>
      </c>
      <c r="F18" s="38">
        <v>36</v>
      </c>
      <c r="G18" s="56">
        <v>0</v>
      </c>
      <c r="H18" s="2">
        <f t="shared" si="1"/>
        <v>0</v>
      </c>
    </row>
    <row r="19" spans="1:8" x14ac:dyDescent="0.25">
      <c r="A19" s="10">
        <v>6</v>
      </c>
      <c r="B19" s="32">
        <v>7598015100</v>
      </c>
      <c r="C19" s="11" t="s">
        <v>24</v>
      </c>
      <c r="D19" s="40" t="s">
        <v>52</v>
      </c>
      <c r="E19" s="41" t="s">
        <v>26</v>
      </c>
      <c r="F19" s="42">
        <v>1</v>
      </c>
      <c r="G19" s="57">
        <v>0</v>
      </c>
      <c r="H19" s="2">
        <f t="shared" si="1"/>
        <v>0</v>
      </c>
    </row>
    <row r="20" spans="1:8" x14ac:dyDescent="0.25">
      <c r="A20" s="10">
        <v>7</v>
      </c>
      <c r="B20" s="31" t="s">
        <v>28</v>
      </c>
      <c r="C20" s="11" t="s">
        <v>24</v>
      </c>
      <c r="D20" s="43" t="s">
        <v>27</v>
      </c>
      <c r="E20" s="44" t="s">
        <v>26</v>
      </c>
      <c r="F20" s="45">
        <v>1</v>
      </c>
      <c r="G20" s="56">
        <v>0</v>
      </c>
      <c r="H20" s="2">
        <f t="shared" si="1"/>
        <v>0</v>
      </c>
    </row>
    <row r="21" spans="1:8" x14ac:dyDescent="0.25">
      <c r="A21" s="10">
        <v>8</v>
      </c>
      <c r="B21" s="33">
        <v>7598015185</v>
      </c>
      <c r="C21" s="11" t="s">
        <v>24</v>
      </c>
      <c r="D21" s="46" t="s">
        <v>29</v>
      </c>
      <c r="E21" s="47" t="s">
        <v>30</v>
      </c>
      <c r="F21" s="42">
        <v>100</v>
      </c>
      <c r="G21" s="53">
        <v>0</v>
      </c>
      <c r="H21" s="2">
        <f t="shared" si="1"/>
        <v>0</v>
      </c>
    </row>
    <row r="22" spans="1:8" x14ac:dyDescent="0.25">
      <c r="A22" s="10">
        <v>9</v>
      </c>
      <c r="B22" s="33">
        <v>7598035150</v>
      </c>
      <c r="C22" s="11" t="s">
        <v>24</v>
      </c>
      <c r="D22" s="46" t="s">
        <v>51</v>
      </c>
      <c r="E22" s="47" t="s">
        <v>26</v>
      </c>
      <c r="F22" s="42">
        <v>1</v>
      </c>
      <c r="G22" s="53">
        <v>0</v>
      </c>
      <c r="H22" s="2">
        <f t="shared" si="1"/>
        <v>0</v>
      </c>
    </row>
    <row r="23" spans="1:8" x14ac:dyDescent="0.25">
      <c r="A23" s="10"/>
      <c r="B23" s="33"/>
      <c r="C23" s="11"/>
      <c r="D23" s="46"/>
      <c r="E23" s="47"/>
      <c r="F23" s="42"/>
      <c r="G23" s="51"/>
      <c r="H23" s="2">
        <f t="shared" si="1"/>
        <v>0</v>
      </c>
    </row>
    <row r="24" spans="1:8" x14ac:dyDescent="0.25">
      <c r="A24" s="10"/>
      <c r="B24" s="28" t="s">
        <v>31</v>
      </c>
      <c r="C24" s="8"/>
      <c r="D24" s="50" t="s">
        <v>32</v>
      </c>
      <c r="E24" s="48"/>
      <c r="F24" s="49"/>
      <c r="G24" s="52"/>
      <c r="H24" s="2">
        <f t="shared" si="1"/>
        <v>0</v>
      </c>
    </row>
    <row r="25" spans="1:8" x14ac:dyDescent="0.25">
      <c r="A25" s="10">
        <v>10</v>
      </c>
      <c r="B25" s="31">
        <v>13273</v>
      </c>
      <c r="C25" s="11" t="s">
        <v>61</v>
      </c>
      <c r="D25" s="43" t="s">
        <v>33</v>
      </c>
      <c r="E25" s="47" t="s">
        <v>39</v>
      </c>
      <c r="F25" s="42">
        <v>10</v>
      </c>
      <c r="G25" s="53">
        <v>0</v>
      </c>
      <c r="H25" s="2">
        <f t="shared" si="1"/>
        <v>0</v>
      </c>
    </row>
    <row r="26" spans="1:8" x14ac:dyDescent="0.25">
      <c r="A26" s="10">
        <v>11</v>
      </c>
      <c r="B26" s="31">
        <v>17411</v>
      </c>
      <c r="C26" s="11" t="s">
        <v>61</v>
      </c>
      <c r="D26" s="43" t="s">
        <v>34</v>
      </c>
      <c r="E26" s="47" t="s">
        <v>39</v>
      </c>
      <c r="F26" s="42">
        <v>10</v>
      </c>
      <c r="G26" s="53">
        <v>0</v>
      </c>
      <c r="H26" s="2">
        <f t="shared" si="1"/>
        <v>0</v>
      </c>
    </row>
    <row r="27" spans="1:8" x14ac:dyDescent="0.25">
      <c r="A27" s="10">
        <v>12</v>
      </c>
      <c r="B27" s="31" t="s">
        <v>42</v>
      </c>
      <c r="C27" s="11" t="s">
        <v>61</v>
      </c>
      <c r="D27" s="43" t="s">
        <v>35</v>
      </c>
      <c r="E27" s="47" t="s">
        <v>25</v>
      </c>
      <c r="F27" s="42">
        <v>30</v>
      </c>
      <c r="G27" s="53">
        <v>0</v>
      </c>
      <c r="H27" s="2">
        <f t="shared" si="1"/>
        <v>0</v>
      </c>
    </row>
    <row r="28" spans="1:8" x14ac:dyDescent="0.25">
      <c r="A28" s="10">
        <v>13</v>
      </c>
      <c r="B28" s="31">
        <v>702232</v>
      </c>
      <c r="C28" s="11" t="s">
        <v>61</v>
      </c>
      <c r="D28" s="43" t="s">
        <v>36</v>
      </c>
      <c r="E28" s="47" t="s">
        <v>25</v>
      </c>
      <c r="F28" s="42">
        <v>20</v>
      </c>
      <c r="G28" s="53">
        <v>0</v>
      </c>
      <c r="H28" s="2">
        <f t="shared" si="1"/>
        <v>0</v>
      </c>
    </row>
    <row r="29" spans="1:8" x14ac:dyDescent="0.25">
      <c r="A29" s="10"/>
      <c r="B29" s="31">
        <v>702312</v>
      </c>
      <c r="C29" s="11" t="s">
        <v>61</v>
      </c>
      <c r="D29" s="43" t="s">
        <v>37</v>
      </c>
      <c r="E29" s="47" t="s">
        <v>25</v>
      </c>
      <c r="F29" s="42">
        <v>50</v>
      </c>
      <c r="G29" s="53">
        <v>0</v>
      </c>
      <c r="H29" s="2">
        <f t="shared" si="1"/>
        <v>0</v>
      </c>
    </row>
    <row r="30" spans="1:8" x14ac:dyDescent="0.25">
      <c r="A30" s="10"/>
      <c r="B30" s="13"/>
      <c r="C30" s="13"/>
      <c r="D30" s="14"/>
      <c r="E30" s="15"/>
      <c r="F30" s="42"/>
      <c r="G30" s="51"/>
      <c r="H30" s="2">
        <f t="shared" si="1"/>
        <v>0</v>
      </c>
    </row>
    <row r="31" spans="1:8" x14ac:dyDescent="0.25">
      <c r="A31" s="10"/>
      <c r="B31" s="28">
        <v>3</v>
      </c>
      <c r="C31" s="8"/>
      <c r="D31" s="50" t="s">
        <v>38</v>
      </c>
      <c r="E31" s="15"/>
      <c r="F31" s="42"/>
      <c r="G31" s="51"/>
      <c r="H31" s="2">
        <f t="shared" si="1"/>
        <v>0</v>
      </c>
    </row>
    <row r="32" spans="1:8" x14ac:dyDescent="0.25">
      <c r="A32" s="10">
        <v>14</v>
      </c>
      <c r="B32" s="31">
        <v>2910</v>
      </c>
      <c r="C32" s="11" t="s">
        <v>61</v>
      </c>
      <c r="D32" s="43" t="s">
        <v>40</v>
      </c>
      <c r="E32" s="47" t="s">
        <v>41</v>
      </c>
      <c r="F32" s="42">
        <v>1</v>
      </c>
      <c r="G32" s="53">
        <v>0</v>
      </c>
      <c r="H32" s="2">
        <f t="shared" si="1"/>
        <v>0</v>
      </c>
    </row>
    <row r="33" spans="1:8" ht="22.5" x14ac:dyDescent="0.25">
      <c r="A33" s="10">
        <v>15</v>
      </c>
      <c r="B33" s="31">
        <v>2944</v>
      </c>
      <c r="C33" s="11" t="s">
        <v>61</v>
      </c>
      <c r="D33" s="43" t="s">
        <v>43</v>
      </c>
      <c r="E33" s="47" t="s">
        <v>41</v>
      </c>
      <c r="F33" s="42">
        <v>1</v>
      </c>
      <c r="G33" s="53">
        <v>0</v>
      </c>
      <c r="H33" s="2">
        <f t="shared" si="1"/>
        <v>0</v>
      </c>
    </row>
    <row r="34" spans="1:8" x14ac:dyDescent="0.25">
      <c r="A34" s="10">
        <v>16</v>
      </c>
      <c r="B34" s="31" t="s">
        <v>53</v>
      </c>
      <c r="C34" s="11" t="s">
        <v>61</v>
      </c>
      <c r="D34" s="43" t="s">
        <v>54</v>
      </c>
      <c r="E34" s="47" t="s">
        <v>55</v>
      </c>
      <c r="F34" s="42">
        <v>5</v>
      </c>
      <c r="G34" s="53">
        <v>0</v>
      </c>
      <c r="H34" s="2">
        <f t="shared" si="1"/>
        <v>0</v>
      </c>
    </row>
    <row r="35" spans="1:8" x14ac:dyDescent="0.25">
      <c r="A35" s="12"/>
      <c r="B35" s="13"/>
      <c r="C35" s="13"/>
      <c r="D35" s="14"/>
      <c r="E35" s="15"/>
      <c r="F35" s="16"/>
      <c r="G35" s="1"/>
      <c r="H35" s="2">
        <f t="shared" si="1"/>
        <v>0</v>
      </c>
    </row>
    <row r="36" spans="1:8" x14ac:dyDescent="0.25">
      <c r="A36" s="12"/>
      <c r="B36" s="13"/>
      <c r="C36" s="13"/>
      <c r="D36" s="14"/>
      <c r="E36" s="15"/>
      <c r="F36" s="16"/>
      <c r="G36" s="1"/>
      <c r="H36" s="2">
        <f t="shared" si="1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1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1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1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1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1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1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1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1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1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1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1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1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1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1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1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1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1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1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1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1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1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1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1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si="1"/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1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1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1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1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1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1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1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1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1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1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1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1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1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1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1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1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1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1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si="1"/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si="1"/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ref="H81:H144" si="2">ROUND(G81*F81,2)</f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2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si="2"/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2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2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2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2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2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2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2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2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2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2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2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2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2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2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2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2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2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2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2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2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2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2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2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2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2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2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2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2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2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2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2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2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2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2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2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2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2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2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2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2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si="2"/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2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2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2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2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2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2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2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2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2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2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2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2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2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2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2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2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2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2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si="2"/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si="2"/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ref="H145:H208" si="3">ROUND(G145*F145,2)</f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3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si="3"/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3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3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3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3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3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3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3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3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3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3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3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3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3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3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3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3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3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3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3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3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3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3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3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3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3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3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3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3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3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3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3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3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3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3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3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3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3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3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3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3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si="3"/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3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3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3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3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3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3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3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3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3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3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3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3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3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3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3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3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3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3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si="3"/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si="3"/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ref="H209:H272" si="4">ROUND(G209*F209,2)</f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4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si="4"/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4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4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4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4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4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4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4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4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4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4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4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4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4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4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4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4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4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4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4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4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4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4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4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4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4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4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4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4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4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4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4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4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4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4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4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4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4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4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4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4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si="4"/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4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4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4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4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4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4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4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4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4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4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4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4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4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4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4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4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4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4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si="4"/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si="4"/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ref="H273:H336" si="5">ROUND(G273*F273,2)</f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5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si="5"/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5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5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5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5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5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5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5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5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5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5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5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5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5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5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5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5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5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5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5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5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5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5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5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5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5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5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5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5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5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5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5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5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5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5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5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5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5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5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5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5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si="5"/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5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5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5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5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5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5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5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5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5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5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5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5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5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5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5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5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5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5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si="5"/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si="5"/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ref="H337:H400" si="6">ROUND(G337*F337,2)</f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6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si="6"/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6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6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6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6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6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6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6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6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6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6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6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6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6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6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6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6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6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6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6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6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6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6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6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6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6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6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6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6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6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6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6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6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6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6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6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6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6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6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6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6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si="6"/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6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6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6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6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6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6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6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6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6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6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6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6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6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6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6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6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6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6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si="6"/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si="6"/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ref="H401:H438" si="7">ROUND(G401*F401,2)</f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7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si="7"/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7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7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7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7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7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7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7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7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7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7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7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7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7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7"/>
        <v>0</v>
      </c>
    </row>
    <row r="418" spans="1:8" x14ac:dyDescent="0.25">
      <c r="A418" s="12"/>
      <c r="B418" s="13"/>
      <c r="C418" s="13"/>
      <c r="D418" s="14"/>
      <c r="E418" s="15"/>
      <c r="F418" s="16"/>
      <c r="G418" s="1"/>
      <c r="H418" s="2">
        <f t="shared" si="7"/>
        <v>0</v>
      </c>
    </row>
    <row r="419" spans="1:8" x14ac:dyDescent="0.25">
      <c r="A419" s="12"/>
      <c r="B419" s="13"/>
      <c r="C419" s="13"/>
      <c r="D419" s="14"/>
      <c r="E419" s="15"/>
      <c r="F419" s="16"/>
      <c r="G419" s="1"/>
      <c r="H419" s="2">
        <f t="shared" si="7"/>
        <v>0</v>
      </c>
    </row>
    <row r="420" spans="1:8" x14ac:dyDescent="0.25">
      <c r="A420" s="12"/>
      <c r="B420" s="13"/>
      <c r="C420" s="13"/>
      <c r="D420" s="14"/>
      <c r="E420" s="15"/>
      <c r="F420" s="16"/>
      <c r="G420" s="1"/>
      <c r="H420" s="2">
        <f t="shared" si="7"/>
        <v>0</v>
      </c>
    </row>
    <row r="421" spans="1:8" x14ac:dyDescent="0.25">
      <c r="A421" s="12"/>
      <c r="B421" s="13"/>
      <c r="C421" s="13"/>
      <c r="D421" s="14"/>
      <c r="E421" s="15"/>
      <c r="F421" s="16"/>
      <c r="G421" s="1"/>
      <c r="H421" s="2">
        <f t="shared" si="7"/>
        <v>0</v>
      </c>
    </row>
    <row r="422" spans="1:8" x14ac:dyDescent="0.25">
      <c r="A422" s="12"/>
      <c r="B422" s="13"/>
      <c r="C422" s="13"/>
      <c r="D422" s="14"/>
      <c r="E422" s="15"/>
      <c r="F422" s="16"/>
      <c r="G422" s="1"/>
      <c r="H422" s="2">
        <f t="shared" si="7"/>
        <v>0</v>
      </c>
    </row>
    <row r="423" spans="1:8" x14ac:dyDescent="0.25">
      <c r="A423" s="12"/>
      <c r="B423" s="13"/>
      <c r="C423" s="13"/>
      <c r="D423" s="14"/>
      <c r="E423" s="15"/>
      <c r="F423" s="16"/>
      <c r="G423" s="1"/>
      <c r="H423" s="2">
        <f t="shared" si="7"/>
        <v>0</v>
      </c>
    </row>
    <row r="424" spans="1:8" x14ac:dyDescent="0.25">
      <c r="A424" s="12"/>
      <c r="B424" s="13"/>
      <c r="C424" s="13"/>
      <c r="D424" s="14"/>
      <c r="E424" s="15"/>
      <c r="F424" s="16"/>
      <c r="G424" s="1"/>
      <c r="H424" s="2">
        <f t="shared" si="7"/>
        <v>0</v>
      </c>
    </row>
    <row r="425" spans="1:8" x14ac:dyDescent="0.25">
      <c r="A425" s="12"/>
      <c r="B425" s="13"/>
      <c r="C425" s="13"/>
      <c r="D425" s="14"/>
      <c r="E425" s="15"/>
      <c r="F425" s="16"/>
      <c r="G425" s="1"/>
      <c r="H425" s="2">
        <f t="shared" si="7"/>
        <v>0</v>
      </c>
    </row>
    <row r="426" spans="1:8" x14ac:dyDescent="0.25">
      <c r="A426" s="12"/>
      <c r="B426" s="13"/>
      <c r="C426" s="13"/>
      <c r="D426" s="14"/>
      <c r="E426" s="15"/>
      <c r="F426" s="16"/>
      <c r="G426" s="1"/>
      <c r="H426" s="2">
        <f t="shared" si="7"/>
        <v>0</v>
      </c>
    </row>
    <row r="427" spans="1:8" x14ac:dyDescent="0.25">
      <c r="A427" s="12"/>
      <c r="B427" s="13"/>
      <c r="C427" s="13"/>
      <c r="D427" s="14"/>
      <c r="E427" s="15"/>
      <c r="F427" s="16"/>
      <c r="G427" s="1"/>
      <c r="H427" s="2">
        <f t="shared" si="7"/>
        <v>0</v>
      </c>
    </row>
    <row r="428" spans="1:8" x14ac:dyDescent="0.25">
      <c r="A428" s="12"/>
      <c r="B428" s="13"/>
      <c r="C428" s="13"/>
      <c r="D428" s="14"/>
      <c r="E428" s="15"/>
      <c r="F428" s="16"/>
      <c r="G428" s="1"/>
      <c r="H428" s="2">
        <f t="shared" si="7"/>
        <v>0</v>
      </c>
    </row>
    <row r="429" spans="1:8" x14ac:dyDescent="0.25">
      <c r="A429" s="12"/>
      <c r="B429" s="13"/>
      <c r="C429" s="13"/>
      <c r="D429" s="14"/>
      <c r="E429" s="15"/>
      <c r="F429" s="16"/>
      <c r="G429" s="1"/>
      <c r="H429" s="2">
        <f t="shared" si="7"/>
        <v>0</v>
      </c>
    </row>
    <row r="430" spans="1:8" x14ac:dyDescent="0.25">
      <c r="A430" s="12"/>
      <c r="B430" s="13"/>
      <c r="C430" s="13"/>
      <c r="D430" s="14"/>
      <c r="E430" s="15"/>
      <c r="F430" s="16"/>
      <c r="G430" s="1"/>
      <c r="H430" s="2">
        <f t="shared" si="7"/>
        <v>0</v>
      </c>
    </row>
    <row r="431" spans="1:8" x14ac:dyDescent="0.25">
      <c r="A431" s="12"/>
      <c r="B431" s="13"/>
      <c r="C431" s="13"/>
      <c r="D431" s="14"/>
      <c r="E431" s="15"/>
      <c r="F431" s="16"/>
      <c r="G431" s="1"/>
      <c r="H431" s="2">
        <f t="shared" si="7"/>
        <v>0</v>
      </c>
    </row>
    <row r="432" spans="1:8" x14ac:dyDescent="0.25">
      <c r="A432" s="12"/>
      <c r="B432" s="13"/>
      <c r="C432" s="13"/>
      <c r="D432" s="14"/>
      <c r="E432" s="15"/>
      <c r="F432" s="16"/>
      <c r="G432" s="1"/>
      <c r="H432" s="2">
        <f t="shared" si="7"/>
        <v>0</v>
      </c>
    </row>
    <row r="433" spans="1:8" x14ac:dyDescent="0.25">
      <c r="A433" s="12"/>
      <c r="B433" s="13"/>
      <c r="C433" s="13"/>
      <c r="D433" s="14"/>
      <c r="E433" s="15"/>
      <c r="F433" s="16"/>
      <c r="G433" s="1"/>
      <c r="H433" s="2">
        <f t="shared" si="7"/>
        <v>0</v>
      </c>
    </row>
    <row r="434" spans="1:8" x14ac:dyDescent="0.25">
      <c r="A434" s="12"/>
      <c r="B434" s="13"/>
      <c r="C434" s="13"/>
      <c r="D434" s="14"/>
      <c r="E434" s="15"/>
      <c r="F434" s="16"/>
      <c r="G434" s="1"/>
      <c r="H434" s="2">
        <f t="shared" si="7"/>
        <v>0</v>
      </c>
    </row>
    <row r="435" spans="1:8" x14ac:dyDescent="0.25">
      <c r="A435" s="12"/>
      <c r="B435" s="13"/>
      <c r="C435" s="13"/>
      <c r="D435" s="14"/>
      <c r="E435" s="15"/>
      <c r="F435" s="16"/>
      <c r="G435" s="1"/>
      <c r="H435" s="2">
        <f t="shared" si="7"/>
        <v>0</v>
      </c>
    </row>
    <row r="436" spans="1:8" x14ac:dyDescent="0.25">
      <c r="A436" s="12"/>
      <c r="B436" s="13"/>
      <c r="C436" s="13"/>
      <c r="D436" s="14"/>
      <c r="E436" s="15"/>
      <c r="F436" s="16"/>
      <c r="G436" s="1"/>
      <c r="H436" s="2">
        <f t="shared" si="7"/>
        <v>0</v>
      </c>
    </row>
    <row r="437" spans="1:8" x14ac:dyDescent="0.25">
      <c r="A437" s="12"/>
      <c r="B437" s="13"/>
      <c r="C437" s="13"/>
      <c r="D437" s="14"/>
      <c r="E437" s="15"/>
      <c r="F437" s="16"/>
      <c r="G437" s="1"/>
      <c r="H437" s="2">
        <f t="shared" si="7"/>
        <v>0</v>
      </c>
    </row>
    <row r="438" spans="1:8" x14ac:dyDescent="0.25">
      <c r="A438" s="12"/>
      <c r="B438" s="13"/>
      <c r="C438" s="13"/>
      <c r="D438" s="14"/>
      <c r="E438" s="15"/>
      <c r="F438" s="16"/>
      <c r="G438" s="1"/>
      <c r="H438" s="2">
        <f t="shared" si="7"/>
        <v>0</v>
      </c>
    </row>
  </sheetData>
  <mergeCells count="27">
    <mergeCell ref="A1:D1"/>
    <mergeCell ref="E1:H1"/>
    <mergeCell ref="B2:D2"/>
    <mergeCell ref="E2:F3"/>
    <mergeCell ref="G2:H3"/>
    <mergeCell ref="A3:B3"/>
    <mergeCell ref="C3:D3"/>
    <mergeCell ref="A4:B4"/>
    <mergeCell ref="E4:F4"/>
    <mergeCell ref="G4:H4"/>
    <mergeCell ref="A5:B5"/>
    <mergeCell ref="E5:F5"/>
    <mergeCell ref="G5:H5"/>
    <mergeCell ref="A6:B7"/>
    <mergeCell ref="C6:D6"/>
    <mergeCell ref="E6:F6"/>
    <mergeCell ref="G6:H6"/>
    <mergeCell ref="C7:D7"/>
    <mergeCell ref="E7:F7"/>
    <mergeCell ref="G7:H7"/>
    <mergeCell ref="G8:H9"/>
    <mergeCell ref="A8:A10"/>
    <mergeCell ref="B8:B10"/>
    <mergeCell ref="C8:C10"/>
    <mergeCell ref="D8:D10"/>
    <mergeCell ref="E8:E10"/>
    <mergeCell ref="F8:F10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disablePrompts="1"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01-53-01</vt:lpstr>
      <vt:lpstr>'SO 01-53-01'!Oblast_tisku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Kazda Jan, Ing.</cp:lastModifiedBy>
  <cp:lastPrinted>2017-07-26T12:20:35Z</cp:lastPrinted>
  <dcterms:created xsi:type="dcterms:W3CDTF">2017-07-24T12:19:51Z</dcterms:created>
  <dcterms:modified xsi:type="dcterms:W3CDTF">2022-10-27T07:39:51Z</dcterms:modified>
</cp:coreProperties>
</file>