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ngelovap\Desktop\Veřejné zakázky\2023\Nadlimitní\2) Ochrana perimetru a DMZ - Anti-DDoS řešení a internetová konektivita\ZD + přílohy\"/>
    </mc:Choice>
  </mc:AlternateContent>
  <xr:revisionPtr revIDLastSave="0" documentId="13_ncr:1_{85F49770-7BB0-48DA-BDF1-E31331C10513}" xr6:coauthVersionLast="36" xr6:coauthVersionMax="47" xr10:uidLastSave="{00000000-0000-0000-0000-000000000000}"/>
  <bookViews>
    <workbookView xWindow="660" yWindow="1668" windowWidth="18636" windowHeight="11220" tabRatio="767" firstSheet="1" activeTab="1" xr2:uid="{86AB5560-C288-4865-86E3-B3813A6922F3}"/>
  </bookViews>
  <sheets>
    <sheet name="Pokyny k vyplnění" sheetId="27" r:id="rId1"/>
    <sheet name="Nabídková cena" sheetId="33" r:id="rId2"/>
  </sheets>
  <definedNames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33" l="1"/>
  <c r="G10" i="33"/>
  <c r="G11" i="33"/>
  <c r="G12" i="33"/>
  <c r="B17" i="33" l="1"/>
  <c r="I8" i="33"/>
  <c r="G9" i="33"/>
  <c r="G13" i="33" l="1"/>
  <c r="H13" i="33" s="1"/>
  <c r="H9" i="33" l="1"/>
  <c r="I9" i="33" s="1"/>
  <c r="H10" i="33"/>
  <c r="I10" i="33" s="1"/>
  <c r="H12" i="33"/>
  <c r="I12" i="33" s="1"/>
  <c r="H11" i="33"/>
  <c r="I11" i="33" s="1"/>
  <c r="J9" i="33"/>
  <c r="J10" i="33"/>
  <c r="J11" i="33"/>
  <c r="J12" i="33"/>
  <c r="B18" i="33"/>
  <c r="I13" i="3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tc={192682C7-C0C9-474D-9CB4-E083D5E51935}</author>
  </authors>
  <commentList>
    <comment ref="D9" authorId="0" shapeId="0" xr:uid="{192682C7-C0C9-474D-9CB4-E083D5E51935}">
      <text>
        <r>
          <rPr>
            <sz val="11"/>
            <color theme="1"/>
            <rFont val="Verdana"/>
            <family val="2"/>
            <charset val="238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D. Šorf Nesprávný odkaz - kapitola 4.1 a 4.2 jsou 3.1. a 3.2.
Reply:
    J. Vizdak: Upraveno s ohledem na znění technické specifikace.</t>
        </r>
      </text>
    </comment>
  </commentList>
</comments>
</file>

<file path=xl/sharedStrings.xml><?xml version="1.0" encoding="utf-8"?>
<sst xmlns="http://schemas.openxmlformats.org/spreadsheetml/2006/main" count="32" uniqueCount="27">
  <si>
    <t>Formulář pro vyplnění nabídkové ceny</t>
  </si>
  <si>
    <t>Ochrana perimetru a DMZ</t>
  </si>
  <si>
    <t>AntiDDoS ochrana a Internetová konektivita</t>
  </si>
  <si>
    <t xml:space="preserve">Tento soubor v listu "Nabídková cena" obsahuje formulář pro vyplnění nabídkové ceny.
</t>
  </si>
  <si>
    <t>Identifikace účastníka:</t>
  </si>
  <si>
    <t>Postup pro vyplnění souboru</t>
  </si>
  <si>
    <r>
      <t>Nejprve účastník vyplní položku Identifikace uchazeče na řádku 16 tohoto listu. 
Dále pokračuje s vyplňováním listu "Nabídková cena". Na listu "Nabídková cena" je popis konkrétních kroků pro jeho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</si>
  <si>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</si>
  <si>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doplnění pole</t>
  </si>
  <si>
    <r>
      <t>Nabídková cena</t>
    </r>
    <r>
      <rPr>
        <sz val="11"/>
        <color theme="1"/>
        <rFont val="Verdana"/>
        <family val="2"/>
        <charset val="238"/>
      </rPr>
      <t xml:space="preserve">
Účastník vyplní jednotkovou cenu dle jednotlivých částí služby pro předdefinovaný počet jednotek. Účastník je povinen dodržovat omezení maximální nabídkové ceny dle čl. 5.1 zadávací dokumentace.</t>
    </r>
  </si>
  <si>
    <t>Nabídková cena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</si>
  <si>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D </t>
    </r>
    <r>
      <rPr>
        <sz val="14"/>
        <color theme="1"/>
        <rFont val="Verdana"/>
        <family val="2"/>
        <charset val="238"/>
        <scheme val="minor"/>
      </rPr>
      <t>("Jednotková cena")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služby.</t>
    </r>
  </si>
  <si>
    <t>Vyplněný formulář nesmí obsahovat červeně zbarvené řádky a červeně zbarvenou celkovou nabídkovou cenu!</t>
  </si>
  <si>
    <t>Část služby</t>
  </si>
  <si>
    <t>Odkaz na kapitolu TS</t>
  </si>
  <si>
    <t>Jednotková cena
(v CZK)</t>
  </si>
  <si>
    <t>Počet jednotek</t>
  </si>
  <si>
    <t>jedn.</t>
  </si>
  <si>
    <t>Nabídková cena v Kč bez DPH</t>
  </si>
  <si>
    <t>Internetová konektivita pro lokalitu Praha</t>
  </si>
  <si>
    <t>3.1</t>
  </si>
  <si>
    <t>měsíc</t>
  </si>
  <si>
    <t>Internetová konektivita pro lokalitu Plzeň</t>
  </si>
  <si>
    <t>Anti-DDoS ochrana pro lokalitu Praha</t>
  </si>
  <si>
    <t>3.2</t>
  </si>
  <si>
    <t>Anti-DDoS ochrana pro lokalitu Plzeň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</si>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</sst>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CZK&quot;"/>
    <numFmt numFmtId="165" formatCode="#,##0.00\ [$CZK]"/>
  </numFmts>
  <fonts count="22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i/>
      <sz val="11"/>
      <color rgb="FFFF0000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sz val="11"/>
      <color theme="0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FE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rgb="FFFBFBFB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4" fillId="0" borderId="0"/>
  </cellStyleXfs>
  <cellXfs count="59">
    <xf numFmtId="0" fontId="0" fillId="0" borderId="0" xfId="0"/>
    <xf numFmtId="0" fontId="3" fillId="0" borderId="1" xfId="3" applyFont="1" applyBorder="1"/>
    <xf numFmtId="0" fontId="3" fillId="0" borderId="2" xfId="3" applyFont="1" applyBorder="1"/>
    <xf numFmtId="0" fontId="3" fillId="0" borderId="3" xfId="3" applyFont="1" applyBorder="1"/>
    <xf numFmtId="0" fontId="3" fillId="0" borderId="4" xfId="3" applyFont="1" applyBorder="1"/>
    <xf numFmtId="0" fontId="3" fillId="0" borderId="5" xfId="3" applyFont="1" applyBorder="1"/>
    <xf numFmtId="0" fontId="3" fillId="0" borderId="6" xfId="3" applyFont="1" applyBorder="1"/>
    <xf numFmtId="0" fontId="3" fillId="0" borderId="7" xfId="3" applyFont="1" applyBorder="1"/>
    <xf numFmtId="0" fontId="3" fillId="0" borderId="8" xfId="3" applyFont="1" applyBorder="1"/>
    <xf numFmtId="0" fontId="3" fillId="0" borderId="9" xfId="3" applyFont="1" applyBorder="1"/>
    <xf numFmtId="0" fontId="5" fillId="0" borderId="1" xfId="3" applyFont="1" applyBorder="1"/>
    <xf numFmtId="0" fontId="3" fillId="0" borderId="11" xfId="3" applyFont="1" applyBorder="1"/>
    <xf numFmtId="0" fontId="3" fillId="0" borderId="12" xfId="3" applyFont="1" applyBorder="1"/>
    <xf numFmtId="0" fontId="3" fillId="0" borderId="13" xfId="3" applyFont="1" applyBorder="1"/>
    <xf numFmtId="0" fontId="3" fillId="0" borderId="14" xfId="3" applyFont="1" applyBorder="1"/>
    <xf numFmtId="0" fontId="3" fillId="0" borderId="10" xfId="3" applyFont="1" applyBorder="1"/>
    <xf numFmtId="0" fontId="13" fillId="0" borderId="1" xfId="3" applyFont="1" applyBorder="1"/>
    <xf numFmtId="0" fontId="13" fillId="0" borderId="3" xfId="3" applyFont="1" applyBorder="1"/>
    <xf numFmtId="0" fontId="3" fillId="5" borderId="1" xfId="3" applyFont="1" applyFill="1" applyBorder="1"/>
    <xf numFmtId="0" fontId="15" fillId="0" borderId="3" xfId="3" applyFont="1" applyBorder="1"/>
    <xf numFmtId="0" fontId="0" fillId="3" borderId="0" xfId="0" applyFill="1"/>
    <xf numFmtId="0" fontId="8" fillId="4" borderId="15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12" fillId="7" borderId="1" xfId="0" applyFont="1" applyFill="1" applyBorder="1"/>
    <xf numFmtId="164" fontId="12" fillId="7" borderId="1" xfId="0" applyNumberFormat="1" applyFont="1" applyFill="1" applyBorder="1"/>
    <xf numFmtId="0" fontId="16" fillId="3" borderId="0" xfId="0" applyFont="1" applyFill="1"/>
    <xf numFmtId="0" fontId="9" fillId="6" borderId="1" xfId="3" applyFont="1" applyFill="1" applyBorder="1" applyAlignment="1">
      <alignment horizontal="left" vertical="center" wrapText="1"/>
    </xf>
    <xf numFmtId="0" fontId="9" fillId="7" borderId="1" xfId="3" applyFont="1" applyFill="1" applyBorder="1" applyAlignment="1">
      <alignment horizontal="left" vertical="top" wrapText="1"/>
    </xf>
    <xf numFmtId="0" fontId="9" fillId="3" borderId="0" xfId="3" applyFont="1" applyFill="1" applyAlignment="1">
      <alignment horizontal="left" vertical="top" wrapText="1"/>
    </xf>
    <xf numFmtId="49" fontId="9" fillId="8" borderId="1" xfId="3" applyNumberFormat="1" applyFont="1" applyFill="1" applyBorder="1" applyAlignment="1">
      <alignment horizontal="center" vertical="center" wrapText="1"/>
    </xf>
    <xf numFmtId="165" fontId="9" fillId="5" borderId="1" xfId="3" quotePrefix="1" applyNumberFormat="1" applyFont="1" applyFill="1" applyBorder="1" applyAlignment="1" applyProtection="1">
      <alignment vertical="center" wrapText="1"/>
      <protection locked="0"/>
    </xf>
    <xf numFmtId="165" fontId="9" fillId="2" borderId="1" xfId="3" quotePrefix="1" applyNumberFormat="1" applyFont="1" applyFill="1" applyBorder="1" applyAlignment="1">
      <alignment vertical="center" wrapText="1"/>
    </xf>
    <xf numFmtId="49" fontId="9" fillId="6" borderId="1" xfId="3" applyNumberFormat="1" applyFont="1" applyFill="1" applyBorder="1" applyAlignment="1">
      <alignment horizontal="left" vertical="center" wrapText="1"/>
    </xf>
    <xf numFmtId="165" fontId="9" fillId="2" borderId="3" xfId="3" quotePrefix="1" applyNumberFormat="1" applyFont="1" applyFill="1" applyBorder="1" applyAlignment="1">
      <alignment vertical="center" wrapText="1"/>
    </xf>
    <xf numFmtId="165" fontId="9" fillId="5" borderId="1" xfId="3" applyNumberFormat="1" applyFont="1" applyFill="1" applyBorder="1" applyAlignment="1" applyProtection="1">
      <alignment vertical="center" wrapText="1"/>
      <protection locked="0"/>
    </xf>
    <xf numFmtId="0" fontId="17" fillId="3" borderId="0" xfId="0" applyFont="1" applyFill="1"/>
    <xf numFmtId="0" fontId="18" fillId="3" borderId="0" xfId="0" applyFont="1" applyFill="1"/>
    <xf numFmtId="0" fontId="19" fillId="3" borderId="0" xfId="0" applyFont="1" applyFill="1" applyAlignment="1">
      <alignment vertical="center"/>
    </xf>
    <xf numFmtId="0" fontId="19" fillId="3" borderId="0" xfId="0" applyFont="1" applyFill="1"/>
    <xf numFmtId="9" fontId="19" fillId="3" borderId="0" xfId="0" applyNumberFormat="1" applyFont="1" applyFill="1" applyAlignment="1">
      <alignment vertical="center"/>
    </xf>
    <xf numFmtId="10" fontId="19" fillId="3" borderId="0" xfId="2" applyNumberFormat="1" applyFont="1" applyFill="1" applyAlignment="1">
      <alignment vertical="center"/>
    </xf>
    <xf numFmtId="0" fontId="21" fillId="3" borderId="0" xfId="0" applyFont="1" applyFill="1"/>
    <xf numFmtId="0" fontId="0" fillId="3" borderId="0" xfId="0" applyFill="1" applyAlignment="1">
      <alignment horizontal="left"/>
    </xf>
    <xf numFmtId="0" fontId="10" fillId="2" borderId="3" xfId="3" applyFont="1" applyFill="1" applyBorder="1" applyAlignment="1">
      <alignment horizontal="left" vertical="top" wrapText="1"/>
    </xf>
    <xf numFmtId="0" fontId="3" fillId="2" borderId="10" xfId="3" applyFont="1" applyFill="1" applyBorder="1" applyAlignment="1">
      <alignment horizontal="left" vertical="top" wrapText="1"/>
    </xf>
    <xf numFmtId="0" fontId="3" fillId="2" borderId="7" xfId="3" applyFont="1" applyFill="1" applyBorder="1" applyAlignment="1">
      <alignment horizontal="left" vertical="top" wrapText="1"/>
    </xf>
    <xf numFmtId="0" fontId="3" fillId="0" borderId="3" xfId="3" applyFont="1" applyBorder="1" applyAlignment="1">
      <alignment horizontal="left" vertical="top" wrapText="1"/>
    </xf>
    <xf numFmtId="0" fontId="3" fillId="0" borderId="10" xfId="3" applyFont="1" applyBorder="1" applyAlignment="1">
      <alignment horizontal="left" vertical="top" wrapText="1"/>
    </xf>
    <xf numFmtId="0" fontId="3" fillId="0" borderId="7" xfId="3" applyFont="1" applyBorder="1" applyAlignment="1">
      <alignment horizontal="left" vertical="top" wrapText="1"/>
    </xf>
    <xf numFmtId="0" fontId="3" fillId="2" borderId="3" xfId="3" applyFont="1" applyFill="1" applyBorder="1" applyAlignment="1">
      <alignment horizontal="left" vertical="top" wrapText="1"/>
    </xf>
    <xf numFmtId="0" fontId="3" fillId="5" borderId="3" xfId="3" applyFont="1" applyFill="1" applyBorder="1" applyAlignment="1" applyProtection="1">
      <alignment horizontal="left"/>
      <protection locked="0"/>
    </xf>
    <xf numFmtId="0" fontId="3" fillId="5" borderId="10" xfId="3" applyFont="1" applyFill="1" applyBorder="1" applyAlignment="1" applyProtection="1">
      <alignment horizontal="left"/>
      <protection locked="0"/>
    </xf>
    <xf numFmtId="0" fontId="3" fillId="5" borderId="7" xfId="3" applyFont="1" applyFill="1" applyBorder="1" applyAlignment="1" applyProtection="1">
      <alignment horizontal="left"/>
      <protection locked="0"/>
    </xf>
    <xf numFmtId="0" fontId="3" fillId="0" borderId="3" xfId="3" applyFont="1" applyBorder="1" applyAlignment="1">
      <alignment horizontal="left"/>
    </xf>
    <xf numFmtId="0" fontId="3" fillId="0" borderId="10" xfId="3" applyFont="1" applyBorder="1" applyAlignment="1">
      <alignment horizontal="left"/>
    </xf>
    <xf numFmtId="0" fontId="11" fillId="0" borderId="0" xfId="3" applyFont="1" applyAlignment="1">
      <alignment horizontal="left" vertical="center"/>
    </xf>
    <xf numFmtId="0" fontId="6" fillId="3" borderId="0" xfId="3" applyFont="1" applyFill="1" applyAlignment="1">
      <alignment horizontal="left"/>
    </xf>
    <xf numFmtId="0" fontId="7" fillId="3" borderId="0" xfId="3" applyFont="1" applyFill="1" applyAlignment="1">
      <alignment horizontal="left" vertical="center" wrapText="1"/>
    </xf>
    <xf numFmtId="0" fontId="20" fillId="3" borderId="0" xfId="0" applyFont="1" applyFill="1" applyAlignment="1">
      <alignment horizontal="left" vertical="center" wrapText="1"/>
    </xf>
  </cellXfs>
  <cellStyles count="4">
    <cellStyle name="Normal 2" xfId="1" xr:uid="{3428245F-33AC-427B-8D97-B1170F71C089}"/>
    <cellStyle name="Normal 3" xfId="3" xr:uid="{33D0FA27-ABA9-4608-8F76-BD992DE9FF09}"/>
    <cellStyle name="Normální" xfId="0" builtinId="0"/>
    <cellStyle name="Procenta" xfId="2" builtinId="5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BFBFB"/>
      <color rgb="FFFAFAFA"/>
      <color rgb="FF000000"/>
      <color rgb="FFFFEFE7"/>
      <color rgb="FF203764"/>
      <color rgb="FFFF6D6D"/>
      <color rgb="FFE7F6FF"/>
      <color rgb="FFC9EA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109017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Šorf David, Mgr." id="{6E881316-BF80-4990-865C-43615B8BCFBC}" userId="S::sorfd@spravazeleznic.cz::d348e08e-e786-4d2e-ae57-7aace99ccb80" providerId="AD"/>
  <person displayName="vizdak" id="{6B38B959-E814-4218-844A-639AAD0056B1}" userId="S::vizdak_akccs.cz#ext#@szdc.onmicrosoft.com::6394ae11-8fe2-41b8-a7b9-767aae435f7d" providerId="AD"/>
</personList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9" dT="2023-01-18T16:50:43.11" personId="{6E881316-BF80-4990-865C-43615B8BCFBC}" id="{192682C7-C0C9-474D-9CB4-E083D5E51935}">
    <text>D. Šorf Nesprávný odkaz - kapitola 4.1 a 4.2 jsou 3.1. a 3.2.</text>
  </threadedComment>
  <threadedComment ref="D9" dT="2023-01-23T08:37:30.63" personId="{6B38B959-E814-4218-844A-639AAD0056B1}" id="{F260ED59-7400-45B9-8420-0B4661BFE47C}" parentId="{192682C7-C0C9-474D-9CB4-E083D5E51935}">
    <text>J. Vizdak: Upraveno s ohledem na znění technické specifikace.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>
    <tabColor theme="4"/>
    <pageSetUpPr fitToPage="1"/>
  </sheetPr>
  <dimension ref="A1:M30"/>
  <sheetViews>
    <sheetView showGridLines="0" zoomScale="110" workbookViewId="0">
      <selection activeCell="F16" sqref="F16:K16"/>
    </sheetView>
  </sheetViews>
  <sheetFormatPr defaultColWidth="6.1796875" defaultRowHeight="13.8" x14ac:dyDescent="0.25"/>
  <cols>
    <col min="1" max="1" width="6.1796875" style="1"/>
    <col min="2" max="12" width="7.26953125" style="1" customWidth="1"/>
    <col min="13" max="16384" width="6.1796875" style="1"/>
  </cols>
  <sheetData>
    <row r="1" spans="1:13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5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5">
      <c r="A3" s="3"/>
      <c r="B3" s="8"/>
      <c r="L3" s="9"/>
      <c r="M3" s="7"/>
    </row>
    <row r="4" spans="1:13" x14ac:dyDescent="0.25">
      <c r="A4" s="3"/>
      <c r="B4" s="8"/>
      <c r="L4" s="9"/>
      <c r="M4" s="7"/>
    </row>
    <row r="5" spans="1:13" x14ac:dyDescent="0.25">
      <c r="A5" s="3"/>
      <c r="B5" s="8"/>
      <c r="L5" s="9"/>
      <c r="M5" s="7"/>
    </row>
    <row r="6" spans="1:13" x14ac:dyDescent="0.25">
      <c r="A6" s="3"/>
      <c r="B6" s="8"/>
      <c r="L6" s="9"/>
      <c r="M6" s="7"/>
    </row>
    <row r="7" spans="1:13" x14ac:dyDescent="0.25">
      <c r="A7" s="3"/>
      <c r="B7" s="8"/>
      <c r="L7" s="9"/>
      <c r="M7" s="7"/>
    </row>
    <row r="8" spans="1:13" x14ac:dyDescent="0.25">
      <c r="A8" s="3"/>
      <c r="B8" s="8"/>
      <c r="L8" s="9"/>
      <c r="M8" s="7"/>
    </row>
    <row r="9" spans="1:13" x14ac:dyDescent="0.25">
      <c r="A9" s="3"/>
      <c r="B9" s="8"/>
      <c r="L9" s="9"/>
      <c r="M9" s="7"/>
    </row>
    <row r="10" spans="1:13" ht="22.2" x14ac:dyDescent="0.35">
      <c r="A10" s="3"/>
      <c r="B10" s="8"/>
      <c r="C10" s="10" t="s">
        <v>0</v>
      </c>
      <c r="L10" s="9"/>
      <c r="M10" s="7"/>
    </row>
    <row r="11" spans="1:13" x14ac:dyDescent="0.25">
      <c r="A11" s="3"/>
      <c r="B11" s="8"/>
      <c r="C11" s="1" t="s">
        <v>1</v>
      </c>
      <c r="L11" s="9"/>
      <c r="M11" s="7"/>
    </row>
    <row r="12" spans="1:13" x14ac:dyDescent="0.25">
      <c r="A12" s="3"/>
      <c r="B12" s="8"/>
      <c r="C12" s="1" t="s">
        <v>2</v>
      </c>
      <c r="L12" s="9"/>
      <c r="M12" s="7"/>
    </row>
    <row r="13" spans="1:13" x14ac:dyDescent="0.25">
      <c r="A13" s="3"/>
      <c r="B13" s="8"/>
      <c r="L13" s="9"/>
      <c r="M13" s="7"/>
    </row>
    <row r="14" spans="1:13" x14ac:dyDescent="0.25">
      <c r="A14" s="3"/>
      <c r="B14" s="8"/>
      <c r="L14" s="9"/>
      <c r="M14" s="7"/>
    </row>
    <row r="15" spans="1:13" ht="43.35" customHeight="1" x14ac:dyDescent="0.25">
      <c r="A15" s="3"/>
      <c r="B15" s="8"/>
      <c r="C15" s="46" t="s">
        <v>3</v>
      </c>
      <c r="D15" s="47"/>
      <c r="E15" s="47"/>
      <c r="F15" s="47"/>
      <c r="G15" s="47"/>
      <c r="H15" s="47"/>
      <c r="I15" s="47"/>
      <c r="J15" s="47"/>
      <c r="K15" s="48"/>
      <c r="L15" s="9"/>
      <c r="M15" s="7"/>
    </row>
    <row r="16" spans="1:13" x14ac:dyDescent="0.25">
      <c r="A16" s="3"/>
      <c r="B16" s="8"/>
      <c r="C16" s="53" t="s">
        <v>4</v>
      </c>
      <c r="D16" s="54"/>
      <c r="E16" s="54"/>
      <c r="F16" s="50"/>
      <c r="G16" s="51"/>
      <c r="H16" s="51"/>
      <c r="I16" s="51"/>
      <c r="J16" s="51"/>
      <c r="K16" s="52"/>
      <c r="L16" s="9"/>
      <c r="M16" s="7"/>
    </row>
    <row r="17" spans="1:13" x14ac:dyDescent="0.25">
      <c r="A17" s="3"/>
      <c r="B17" s="8"/>
      <c r="C17" s="3"/>
      <c r="D17" s="7"/>
      <c r="E17" s="3"/>
      <c r="F17" s="15"/>
      <c r="G17" s="15"/>
      <c r="H17" s="15"/>
      <c r="I17" s="15"/>
      <c r="J17" s="15"/>
      <c r="K17" s="7"/>
      <c r="L17" s="9"/>
      <c r="M17" s="7"/>
    </row>
    <row r="18" spans="1:13" x14ac:dyDescent="0.25">
      <c r="A18" s="3"/>
      <c r="B18" s="8"/>
      <c r="L18" s="9"/>
      <c r="M18" s="7"/>
    </row>
    <row r="19" spans="1:13" ht="16.2" x14ac:dyDescent="0.3">
      <c r="A19" s="3"/>
      <c r="B19" s="8"/>
      <c r="C19" s="16" t="s">
        <v>5</v>
      </c>
      <c r="L19" s="9"/>
      <c r="M19" s="7"/>
    </row>
    <row r="20" spans="1:13" ht="4.5" customHeight="1" x14ac:dyDescent="0.3">
      <c r="A20" s="3"/>
      <c r="B20" s="8"/>
      <c r="C20" s="17"/>
      <c r="D20" s="15"/>
      <c r="E20" s="15"/>
      <c r="F20" s="15"/>
      <c r="G20" s="15"/>
      <c r="H20" s="15"/>
      <c r="I20" s="15"/>
      <c r="J20" s="15"/>
      <c r="K20" s="7"/>
      <c r="L20" s="9"/>
      <c r="M20" s="7"/>
    </row>
    <row r="21" spans="1:13" ht="68.099999999999994" customHeight="1" x14ac:dyDescent="0.25">
      <c r="A21" s="3"/>
      <c r="B21" s="8"/>
      <c r="C21" s="49" t="s">
        <v>6</v>
      </c>
      <c r="D21" s="44"/>
      <c r="E21" s="44"/>
      <c r="F21" s="44"/>
      <c r="G21" s="44"/>
      <c r="H21" s="44"/>
      <c r="I21" s="44"/>
      <c r="J21" s="44"/>
      <c r="K21" s="45"/>
      <c r="L21" s="9"/>
      <c r="M21" s="7"/>
    </row>
    <row r="22" spans="1:13" x14ac:dyDescent="0.25">
      <c r="A22" s="3"/>
      <c r="B22" s="8"/>
      <c r="C22" s="3"/>
      <c r="D22" s="15"/>
      <c r="E22" s="15"/>
      <c r="F22" s="15"/>
      <c r="G22" s="15"/>
      <c r="H22" s="15"/>
      <c r="I22" s="15"/>
      <c r="J22" s="15"/>
      <c r="K22" s="7"/>
      <c r="L22" s="9"/>
      <c r="M22" s="7"/>
    </row>
    <row r="23" spans="1:13" x14ac:dyDescent="0.25">
      <c r="A23" s="3"/>
      <c r="B23" s="8"/>
      <c r="C23" s="19" t="s">
        <v>7</v>
      </c>
      <c r="D23" s="15"/>
      <c r="E23" s="15"/>
      <c r="F23" s="15"/>
      <c r="G23" s="15"/>
      <c r="H23" s="15"/>
      <c r="I23" s="15"/>
      <c r="J23" s="15"/>
      <c r="K23" s="7"/>
      <c r="L23" s="9"/>
      <c r="M23" s="7"/>
    </row>
    <row r="24" spans="1:13" ht="6.75" customHeight="1" x14ac:dyDescent="0.25">
      <c r="A24" s="3"/>
      <c r="B24" s="8"/>
      <c r="C24" s="3"/>
      <c r="D24" s="15"/>
      <c r="E24" s="15"/>
      <c r="F24" s="15"/>
      <c r="G24" s="15"/>
      <c r="H24" s="15"/>
      <c r="I24" s="15"/>
      <c r="J24" s="15"/>
      <c r="K24" s="7"/>
      <c r="L24" s="9"/>
      <c r="M24" s="7"/>
    </row>
    <row r="25" spans="1:13" x14ac:dyDescent="0.25">
      <c r="A25" s="3"/>
      <c r="B25" s="8"/>
      <c r="C25" s="18"/>
      <c r="D25" s="15" t="s">
        <v>8</v>
      </c>
      <c r="E25" s="15"/>
      <c r="F25" s="15"/>
      <c r="G25" s="15"/>
      <c r="H25" s="15"/>
      <c r="I25" s="15"/>
      <c r="J25" s="15"/>
      <c r="K25" s="7"/>
      <c r="L25" s="9"/>
      <c r="M25" s="7"/>
    </row>
    <row r="26" spans="1:13" x14ac:dyDescent="0.25">
      <c r="A26" s="3"/>
      <c r="B26" s="8"/>
      <c r="L26" s="9"/>
      <c r="M26" s="7"/>
    </row>
    <row r="27" spans="1:13" ht="62.1" customHeight="1" x14ac:dyDescent="0.25">
      <c r="A27" s="3"/>
      <c r="B27" s="8"/>
      <c r="C27" s="43" t="s">
        <v>9</v>
      </c>
      <c r="D27" s="44"/>
      <c r="E27" s="44"/>
      <c r="F27" s="44"/>
      <c r="G27" s="44"/>
      <c r="H27" s="44"/>
      <c r="I27" s="44"/>
      <c r="J27" s="44"/>
      <c r="K27" s="45"/>
      <c r="L27" s="9"/>
      <c r="M27" s="7"/>
    </row>
    <row r="28" spans="1:13" x14ac:dyDescent="0.25">
      <c r="A28" s="3"/>
      <c r="B28" s="8"/>
      <c r="C28" s="3"/>
      <c r="D28" s="15"/>
      <c r="E28" s="15"/>
      <c r="F28" s="15"/>
      <c r="G28" s="15"/>
      <c r="H28" s="15"/>
      <c r="I28" s="15"/>
      <c r="J28" s="15"/>
      <c r="K28" s="7"/>
      <c r="L28" s="9"/>
      <c r="M28" s="7"/>
    </row>
    <row r="29" spans="1:13" x14ac:dyDescent="0.25">
      <c r="A29" s="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3"/>
      <c r="M29" s="7"/>
    </row>
    <row r="30" spans="1:13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</sheetData>
  <sheetProtection algorithmName="SHA-512" hashValue="PBYa51AoNz6dbbwe4pnjLvJjvWRhqyW6r+W1r90TkrNUPj7C4NNCiOw+FgRahWKPE5ebzFQkYvPI6biMoKg1Ug==" saltValue="AU67Wy8YNuy+A4zVsZb5Ag==" spinCount="100000" sheet="1" objects="1" scenarios="1" selectLockedCells="1"/>
  <mergeCells count="5">
    <mergeCell ref="C27:K27"/>
    <mergeCell ref="C15:K15"/>
    <mergeCell ref="C21:K21"/>
    <mergeCell ref="F16:K16"/>
    <mergeCell ref="C16:E16"/>
  </mergeCells>
  <pageMargins left="0.25" right="0.25" top="0.75" bottom="0.75" header="0.3" footer="0.3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  <pageSetUpPr fitToPage="1"/>
  </sheetPr>
  <dimension ref="B1:K19"/>
  <sheetViews>
    <sheetView tabSelected="1" zoomScale="85" zoomScaleNormal="85" workbookViewId="0">
      <selection activeCell="D9" sqref="D9"/>
    </sheetView>
  </sheetViews>
  <sheetFormatPr defaultColWidth="8.7265625" defaultRowHeight="13.8" x14ac:dyDescent="0.25"/>
  <cols>
    <col min="1" max="1" width="5.36328125" style="20" customWidth="1"/>
    <col min="2" max="2" width="41.26953125" style="20" customWidth="1"/>
    <col min="3" max="3" width="11" style="20" customWidth="1"/>
    <col min="4" max="4" width="16.81640625" style="20" customWidth="1"/>
    <col min="5" max="5" width="8.36328125" style="20" customWidth="1"/>
    <col min="6" max="6" width="5.36328125" style="20" customWidth="1"/>
    <col min="7" max="7" width="18.36328125" style="20" customWidth="1"/>
    <col min="8" max="8" width="8.90625" style="20" bestFit="1" customWidth="1"/>
    <col min="9" max="16384" width="8.7265625" style="20"/>
  </cols>
  <sheetData>
    <row r="1" spans="2:11" x14ac:dyDescent="0.25">
      <c r="B1" s="55" t="s">
        <v>10</v>
      </c>
      <c r="C1" s="55"/>
      <c r="D1" s="55"/>
      <c r="E1" s="55"/>
      <c r="F1" s="55"/>
      <c r="G1" s="55"/>
      <c r="H1" s="55"/>
      <c r="I1" s="55"/>
      <c r="J1" s="55"/>
      <c r="K1" s="55"/>
    </row>
    <row r="2" spans="2:11" ht="24.75" customHeight="1" x14ac:dyDescent="0.25"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2:11" ht="18" customHeight="1" x14ac:dyDescent="0.25">
      <c r="B3" s="56" t="s">
        <v>11</v>
      </c>
      <c r="C3" s="56"/>
      <c r="D3" s="56"/>
      <c r="E3" s="56"/>
      <c r="F3" s="56"/>
      <c r="G3" s="56"/>
      <c r="H3" s="56"/>
      <c r="I3" s="56"/>
      <c r="J3" s="56"/>
      <c r="K3" s="56"/>
    </row>
    <row r="4" spans="2:11" ht="18" customHeight="1" x14ac:dyDescent="0.25"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2:11" ht="7.5" customHeight="1" x14ac:dyDescent="0.25">
      <c r="B5" s="57"/>
      <c r="C5" s="57"/>
      <c r="D5" s="57"/>
      <c r="E5" s="57"/>
      <c r="F5" s="57"/>
      <c r="G5" s="57"/>
      <c r="H5" s="57"/>
      <c r="I5" s="57"/>
      <c r="J5" s="57"/>
      <c r="K5" s="42"/>
    </row>
    <row r="6" spans="2:11" ht="45" customHeight="1" x14ac:dyDescent="0.25">
      <c r="B6" s="58" t="s">
        <v>12</v>
      </c>
      <c r="C6" s="58"/>
      <c r="D6" s="58"/>
      <c r="E6" s="58"/>
      <c r="F6" s="58"/>
      <c r="G6" s="58"/>
      <c r="H6" s="58"/>
      <c r="I6" s="58"/>
      <c r="J6" s="58"/>
      <c r="K6" s="42"/>
    </row>
    <row r="7" spans="2:11" ht="49.35" customHeight="1" x14ac:dyDescent="0.25"/>
    <row r="8" spans="2:11" ht="32.1" customHeight="1" x14ac:dyDescent="0.25">
      <c r="B8" s="21" t="s">
        <v>13</v>
      </c>
      <c r="C8" s="21" t="s">
        <v>14</v>
      </c>
      <c r="D8" s="21" t="s">
        <v>15</v>
      </c>
      <c r="E8" s="21" t="s">
        <v>16</v>
      </c>
      <c r="F8" s="21" t="s">
        <v>17</v>
      </c>
      <c r="G8" s="21" t="s">
        <v>18</v>
      </c>
      <c r="H8" s="37" t="b">
        <f>COUNTBLANK(D9:D12)&gt;0</f>
        <v>1</v>
      </c>
      <c r="I8" s="37" t="b">
        <f>H8</f>
        <v>1</v>
      </c>
      <c r="J8" s="38"/>
      <c r="K8" s="41"/>
    </row>
    <row r="9" spans="2:11" ht="26.4" customHeight="1" x14ac:dyDescent="0.25">
      <c r="B9" s="26" t="s">
        <v>19</v>
      </c>
      <c r="C9" s="29" t="s">
        <v>20</v>
      </c>
      <c r="D9" s="30"/>
      <c r="E9" s="22">
        <v>60</v>
      </c>
      <c r="F9" s="22" t="s">
        <v>21</v>
      </c>
      <c r="G9" s="31">
        <f>D9*E9</f>
        <v>0</v>
      </c>
      <c r="H9" s="39" t="b">
        <f>IFERROR(G9/$G$13&gt;#REF!,FALSE)</f>
        <v>0</v>
      </c>
      <c r="I9" s="37" t="b">
        <f>IF($H$8,FALSE,H9)</f>
        <v>0</v>
      </c>
      <c r="J9" s="40" t="e">
        <f>G9/$G$13</f>
        <v>#DIV/0!</v>
      </c>
      <c r="K9" s="41"/>
    </row>
    <row r="10" spans="2:11" ht="26.4" customHeight="1" x14ac:dyDescent="0.25">
      <c r="B10" s="26" t="s">
        <v>22</v>
      </c>
      <c r="C10" s="29" t="s">
        <v>20</v>
      </c>
      <c r="D10" s="34"/>
      <c r="E10" s="22">
        <v>60</v>
      </c>
      <c r="F10" s="22" t="s">
        <v>21</v>
      </c>
      <c r="G10" s="31">
        <f>D10*E10</f>
        <v>0</v>
      </c>
      <c r="H10" s="39" t="b">
        <f>IFERROR(G10/$G$13&gt;#REF!,FALSE)</f>
        <v>0</v>
      </c>
      <c r="I10" s="37" t="b">
        <f>IF($H$8,FALSE,H10)</f>
        <v>0</v>
      </c>
      <c r="J10" s="40" t="e">
        <f>G10/$G$13</f>
        <v>#DIV/0!</v>
      </c>
      <c r="K10" s="41"/>
    </row>
    <row r="11" spans="2:11" ht="26.4" customHeight="1" x14ac:dyDescent="0.25">
      <c r="B11" s="32" t="s">
        <v>23</v>
      </c>
      <c r="C11" s="29" t="s">
        <v>24</v>
      </c>
      <c r="D11" s="34"/>
      <c r="E11" s="22">
        <v>60</v>
      </c>
      <c r="F11" s="22" t="s">
        <v>21</v>
      </c>
      <c r="G11" s="33">
        <f>D11*E11</f>
        <v>0</v>
      </c>
      <c r="H11" s="39" t="b">
        <f>IFERROR(G11/$G$13&gt;#REF!,FALSE)</f>
        <v>0</v>
      </c>
      <c r="I11" s="37" t="b">
        <f>IF($H$8,FALSE,H11)</f>
        <v>0</v>
      </c>
      <c r="J11" s="40" t="e">
        <f>G11/$G$13</f>
        <v>#DIV/0!</v>
      </c>
      <c r="K11" s="41"/>
    </row>
    <row r="12" spans="2:11" ht="26.4" customHeight="1" x14ac:dyDescent="0.25">
      <c r="B12" s="32" t="s">
        <v>25</v>
      </c>
      <c r="C12" s="29" t="s">
        <v>24</v>
      </c>
      <c r="D12" s="30"/>
      <c r="E12" s="22">
        <v>60</v>
      </c>
      <c r="F12" s="22" t="s">
        <v>21</v>
      </c>
      <c r="G12" s="33">
        <f>D12*E12</f>
        <v>0</v>
      </c>
      <c r="H12" s="39" t="b">
        <f>IFERROR(G12/$G$13&gt;#REF!,FALSE)</f>
        <v>0</v>
      </c>
      <c r="I12" s="37" t="b">
        <f>IF($H$8,FALSE,H12)</f>
        <v>0</v>
      </c>
      <c r="J12" s="40" t="e">
        <f>G12/$G$13</f>
        <v>#DIV/0!</v>
      </c>
      <c r="K12" s="41"/>
    </row>
    <row r="13" spans="2:11" x14ac:dyDescent="0.25">
      <c r="B13" s="23" t="s">
        <v>26</v>
      </c>
      <c r="C13" s="27"/>
      <c r="D13" s="23"/>
      <c r="E13" s="23"/>
      <c r="F13" s="23"/>
      <c r="G13" s="24">
        <f>SUM(G9:G12)</f>
        <v>0</v>
      </c>
      <c r="H13" s="37" t="b">
        <f>$G$13&gt;19500000</f>
        <v>0</v>
      </c>
      <c r="I13" s="37" t="b">
        <f>H13</f>
        <v>0</v>
      </c>
      <c r="J13" s="38"/>
      <c r="K13" s="41"/>
    </row>
    <row r="14" spans="2:11" x14ac:dyDescent="0.25">
      <c r="C14" s="28"/>
      <c r="F14" s="25"/>
      <c r="H14" s="41"/>
      <c r="I14" s="41"/>
      <c r="J14" s="41"/>
      <c r="K14" s="41"/>
    </row>
    <row r="15" spans="2:11" ht="11.4" customHeight="1" x14ac:dyDescent="0.25">
      <c r="C15" s="28"/>
      <c r="F15" s="25"/>
    </row>
    <row r="17" spans="2:2" x14ac:dyDescent="0.25">
      <c r="B17" s="35" t="str">
        <f>IF(H8,"Nejsou vyplněny jednotkové ceny pro všechny fáze!","")</f>
        <v>Nejsou vyplněny jednotkové ceny pro všechny fáze!</v>
      </c>
    </row>
    <row r="18" spans="2:2" x14ac:dyDescent="0.25">
      <c r="B18" s="35" t="str">
        <f>IF(H13,"Celková cena převyšuje povolený limit zakázky!","")</f>
        <v/>
      </c>
    </row>
    <row r="19" spans="2:2" x14ac:dyDescent="0.25">
      <c r="B19" s="36"/>
    </row>
  </sheetData>
  <sheetProtection algorithmName="SHA-512" hashValue="ljgJh1Ik6OhWYIa6TCK045BWqwuR0IqOB6KA0/VhyQr6mCaOlHeJh7u297BntAZvYlZWsN+ryIU960gefSBnww==" saltValue="xNdLRi+y5txXlKx5zRY82g==" spinCount="100000" sheet="1" selectLockedCells="1"/>
  <mergeCells count="4">
    <mergeCell ref="B1:K2"/>
    <mergeCell ref="B3:K4"/>
    <mergeCell ref="B5:J5"/>
    <mergeCell ref="B6:J6"/>
  </mergeCells>
  <conditionalFormatting sqref="B9:G13">
    <cfRule type="expression" dxfId="0" priority="10">
      <formula>$I9</formula>
    </cfRule>
  </conditionalFormatting>
  <dataValidations count="1">
    <dataValidation type="decimal" operator="greaterThanOrEqual" allowBlank="1" showInputMessage="1" showErrorMessage="1" sqref="D9:D12" xr:uid="{6CBBAF2A-B1E1-4537-88D1-5D29D1ED08C3}">
      <formula1>0</formula1>
    </dataValidation>
  </dataValidations>
  <pageMargins left="0.7" right="0.7" top="0.75" bottom="0.75" header="0.3" footer="0.3"/>
  <pageSetup paperSize="9" scale="74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27ddae-e1cd-4a23-ab4b-89728a927db5">
      <Terms xmlns="http://schemas.microsoft.com/office/infopath/2007/PartnerControls"/>
    </lcf76f155ced4ddcb4097134ff3c332f>
  </documentManagement>
</p:properties>
</file>

<file path=customXml/item2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00E2EEFFBA1BE43B51AA6143A83F011" ma:contentTypeVersion="10" ma:contentTypeDescription="Vytvoří nový dokument" ma:contentTypeScope="" ma:versionID="8a264f86ae3599808c21f6a70a8a06d3">
  <xsd:schema xmlns:xsd="http://www.w3.org/2001/XMLSchema" xmlns:xs="http://www.w3.org/2001/XMLSchema" xmlns:p="http://schemas.microsoft.com/office/2006/metadata/properties" xmlns:ns2="0f27ddae-e1cd-4a23-ab4b-89728a927db5" xmlns:ns3="e464c4c8-41ef-4ba9-99b1-f219135b973c" targetNamespace="http://schemas.microsoft.com/office/2006/metadata/properties" ma:root="true" ma:fieldsID="0b878e0aeafe65047b6ac96a768da0f1" ns2:_="" ns3:_="">
    <xsd:import namespace="0f27ddae-e1cd-4a23-ab4b-89728a927db5"/>
    <xsd:import namespace="e464c4c8-41ef-4ba9-99b1-f219135b97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7ddae-e1cd-4a23-ab4b-89728a927d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4c4c8-41ef-4ba9-99b1-f219135b973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836539-ACA7-4CCD-86DA-93CEA161832B}">
  <ds:schemaRefs>
    <ds:schemaRef ds:uri="e464c4c8-41ef-4ba9-99b1-f219135b973c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0f27ddae-e1cd-4a23-ab4b-89728a927db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8F522A4-9EDC-43B8-9BD4-D338534CEA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27ddae-e1cd-4a23-ab4b-89728a927db5"/>
    <ds:schemaRef ds:uri="e464c4c8-41ef-4ba9-99b1-f219135b97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k vyplnění</vt:lpstr>
      <vt:lpstr>Nabídková cena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Engelová Petra</cp:lastModifiedBy>
  <cp:revision/>
  <cp:lastPrinted>2023-01-26T08:57:33Z</cp:lastPrinted>
  <dcterms:created xsi:type="dcterms:W3CDTF">2021-12-16T08:52:35Z</dcterms:created>
  <dcterms:modified xsi:type="dcterms:W3CDTF">2023-01-26T08:58:01Z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0x010100800E2EEFFBA1BE43B51AA6143A83F011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