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ta\Documents\Walta\OTR_SUM\PO_2023\PO_VELKE_OPRAVNE_PRACE_2023\VZ_podklady\65422041_Autodoprava_2023_2024\PODKLAD\ZD_aktualizace\"/>
    </mc:Choice>
  </mc:AlternateContent>
  <xr:revisionPtr revIDLastSave="0" documentId="13_ncr:1_{B3964CE5-C503-4A3F-A695-CAFFB27F3CDD}" xr6:coauthVersionLast="47" xr6:coauthVersionMax="47" xr10:uidLastSave="{00000000-0000-0000-0000-000000000000}"/>
  <workbookProtection workbookPassword="8A0E" lockStructure="1"/>
  <bookViews>
    <workbookView xWindow="28680" yWindow="-120" windowWidth="29040" windowHeight="16440" xr2:uid="{00000000-000D-0000-FFFF-FFFF00000000}"/>
  </bookViews>
  <sheets>
    <sheet name="Lis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5" l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K29" i="5"/>
  <c r="K22" i="5"/>
  <c r="K18" i="5"/>
  <c r="K14" i="5"/>
  <c r="K27" i="5"/>
  <c r="K26" i="5"/>
  <c r="K13" i="5"/>
  <c r="K12" i="5"/>
  <c r="K30" i="5"/>
  <c r="K25" i="5"/>
  <c r="K24" i="5"/>
  <c r="K23" i="5"/>
  <c r="K21" i="5"/>
  <c r="K20" i="5"/>
  <c r="K19" i="5"/>
  <c r="K17" i="5"/>
  <c r="K16" i="5"/>
  <c r="K15" i="5"/>
  <c r="K11" i="5"/>
  <c r="K10" i="5"/>
  <c r="K9" i="5"/>
  <c r="K8" i="5"/>
  <c r="K7" i="5"/>
  <c r="K31" i="5" l="1"/>
</calcChain>
</file>

<file path=xl/sharedStrings.xml><?xml version="1.0" encoding="utf-8"?>
<sst xmlns="http://schemas.openxmlformats.org/spreadsheetml/2006/main" count="43" uniqueCount="38">
  <si>
    <t>Mechanizace</t>
  </si>
  <si>
    <t>Autojeřáb do maximální nosnosti 20 t</t>
  </si>
  <si>
    <t>Nákladní automobil sklápěč do nosnosti 13 t</t>
  </si>
  <si>
    <t>Nákladní automobil sklápěč do nosnosti 10 t</t>
  </si>
  <si>
    <t>Položka č.</t>
  </si>
  <si>
    <t>Tahač + (souprava) podval do 28 t</t>
  </si>
  <si>
    <t>CELKOVÝ SOUČET</t>
  </si>
  <si>
    <t>Nákladní automobil sklápěč do nosnosti 7,5 t</t>
  </si>
  <si>
    <t>Lesovůz</t>
  </si>
  <si>
    <t>Čekání auta, mechanizmu</t>
  </si>
  <si>
    <t xml:space="preserve">Přistavení auta, 
mechanizace do místa určení  </t>
  </si>
  <si>
    <t xml:space="preserve">Jízda autem                  </t>
  </si>
  <si>
    <t xml:space="preserve">Práce auta, mechanizmu                   </t>
  </si>
  <si>
    <t>Nákladní automobil do 5 t s HR - kontejner</t>
  </si>
  <si>
    <t>Nákladní automobil do 14 t s HR - sólo</t>
  </si>
  <si>
    <t>Nákladní automobil do 14 t s HR - s vlekem 14 t</t>
  </si>
  <si>
    <t>Nákladní automobil sklápěč, valník do nosnosti 3,5 t</t>
  </si>
  <si>
    <t>Nákladní automobil plato do 12 t, do 7,5m délky</t>
  </si>
  <si>
    <t xml:space="preserve">Smykem řízený nakladač do 3 t </t>
  </si>
  <si>
    <t xml:space="preserve">Silniční válec do 3,5 t </t>
  </si>
  <si>
    <t xml:space="preserve">Silniční válec do 16 t </t>
  </si>
  <si>
    <t>Součet auta, mechanizmu</t>
  </si>
  <si>
    <t>Sazba Kč / hod.</t>
  </si>
  <si>
    <t>Sazba Kč / km</t>
  </si>
  <si>
    <t>Pásová rýpadla do 3,5 t - podkop a svahovací lžíce</t>
  </si>
  <si>
    <t>Pásová rýpadla do 8 t - podkop a svahovací lžíce</t>
  </si>
  <si>
    <t>Pásová rýpadla do 20 t - podkop a svahovací lžíce</t>
  </si>
  <si>
    <t>Cenová nabídka</t>
  </si>
  <si>
    <t>Předpokládaný 
objem</t>
  </si>
  <si>
    <t>buňka určená k ocenění</t>
  </si>
  <si>
    <t xml:space="preserve">Kolový kloubový nakladač do 7 t </t>
  </si>
  <si>
    <t>Zajištění nákladní autodopravy v obvodu OŘ Plzeň 2023/2024 - obvod ST Plzeň</t>
  </si>
  <si>
    <t>Montážní plošina s dosahem 16m</t>
  </si>
  <si>
    <t>Montážní plošina s dosahem 19m</t>
  </si>
  <si>
    <t>Montážní plošina s dosahem 27m</t>
  </si>
  <si>
    <t>Zemní stroj - typu kráčející bagr do 7 t</t>
  </si>
  <si>
    <t>Zemní stroj - typu kráčející bagr nad 7 t</t>
  </si>
  <si>
    <t>Dvoucestný kolový bagr s podkop, svahovka, drapák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</si>
</sst>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7" fillId="4" borderId="13" xfId="0" applyFont="1" applyFill="1" applyBorder="1" applyAlignment="1" applyProtection="1">
      <alignment wrapText="1"/>
      <protection locked="0"/>
    </xf>
    <xf numFmtId="0" fontId="7" fillId="4" borderId="17" xfId="0" applyFont="1" applyFill="1" applyBorder="1" applyAlignment="1" applyProtection="1">
      <alignment wrapText="1"/>
      <protection locked="0"/>
    </xf>
    <xf numFmtId="0" fontId="7" fillId="4" borderId="14" xfId="0" applyFont="1" applyFill="1" applyBorder="1" applyAlignment="1" applyProtection="1">
      <alignment wrapText="1"/>
      <protection locked="0"/>
    </xf>
    <xf numFmtId="0" fontId="7" fillId="4" borderId="15" xfId="0" applyFont="1" applyFill="1" applyBorder="1" applyAlignment="1" applyProtection="1">
      <alignment wrapText="1"/>
      <protection locked="0"/>
    </xf>
    <xf numFmtId="0" fontId="7" fillId="4" borderId="16" xfId="0" applyFont="1" applyFill="1" applyBorder="1" applyAlignment="1" applyProtection="1">
      <alignment wrapText="1"/>
      <protection locked="0"/>
    </xf>
    <xf numFmtId="3" fontId="7" fillId="4" borderId="13" xfId="0" applyNumberFormat="1" applyFont="1" applyFill="1" applyBorder="1" applyAlignment="1" applyProtection="1">
      <alignment wrapText="1"/>
      <protection locked="0"/>
    </xf>
    <xf numFmtId="3" fontId="7" fillId="4" borderId="17" xfId="0" applyNumberFormat="1" applyFont="1" applyFill="1" applyBorder="1" applyAlignment="1" applyProtection="1">
      <alignment wrapText="1"/>
      <protection locked="0"/>
    </xf>
    <xf numFmtId="0" fontId="7" fillId="4" borderId="29" xfId="0" applyFont="1" applyFill="1" applyBorder="1" applyAlignment="1" applyProtection="1">
      <alignment wrapText="1"/>
      <protection locked="0"/>
    </xf>
    <xf numFmtId="3" fontId="7" fillId="4" borderId="14" xfId="0" applyNumberFormat="1" applyFont="1" applyFill="1" applyBorder="1" applyAlignment="1" applyProtection="1">
      <alignment wrapText="1"/>
      <protection locked="0"/>
    </xf>
    <xf numFmtId="3" fontId="7" fillId="4" borderId="15" xfId="0" applyNumberFormat="1" applyFont="1" applyFill="1" applyBorder="1" applyAlignment="1" applyProtection="1">
      <alignment wrapText="1"/>
      <protection locked="0"/>
    </xf>
    <xf numFmtId="3" fontId="7" fillId="4" borderId="16" xfId="0" applyNumberFormat="1" applyFont="1" applyFill="1" applyBorder="1" applyAlignment="1" applyProtection="1">
      <alignment wrapText="1"/>
      <protection locked="0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3" borderId="18" xfId="0" applyFont="1" applyFill="1" applyBorder="1" applyAlignment="1" applyProtection="1">
      <alignment vertical="center"/>
    </xf>
    <xf numFmtId="0" fontId="5" fillId="3" borderId="19" xfId="0" applyFont="1" applyFill="1" applyBorder="1" applyAlignment="1" applyProtection="1">
      <alignment vertical="center"/>
    </xf>
    <xf numFmtId="0" fontId="5" fillId="3" borderId="2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4" fillId="0" borderId="23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left" vertical="center"/>
    </xf>
    <xf numFmtId="3" fontId="8" fillId="0" borderId="13" xfId="0" applyNumberFormat="1" applyFont="1" applyBorder="1" applyAlignment="1" applyProtection="1">
      <alignment horizontal="right" vertical="center" indent="2"/>
    </xf>
    <xf numFmtId="4" fontId="4" fillId="0" borderId="8" xfId="0" applyNumberFormat="1" applyFont="1" applyBorder="1" applyAlignment="1" applyProtection="1">
      <alignment horizontal="right" vertical="center"/>
    </xf>
    <xf numFmtId="0" fontId="7" fillId="0" borderId="0" xfId="0" applyFont="1" applyProtection="1"/>
    <xf numFmtId="0" fontId="7" fillId="0" borderId="5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left" vertical="center"/>
    </xf>
    <xf numFmtId="3" fontId="8" fillId="0" borderId="14" xfId="0" applyNumberFormat="1" applyFont="1" applyBorder="1" applyAlignment="1" applyProtection="1">
      <alignment horizontal="right" vertical="center" indent="2"/>
    </xf>
    <xf numFmtId="4" fontId="4" fillId="0" borderId="9" xfId="0" applyNumberFormat="1" applyFont="1" applyBorder="1" applyAlignment="1" applyProtection="1">
      <alignment horizontal="right" vertical="center"/>
    </xf>
    <xf numFmtId="4" fontId="4" fillId="0" borderId="10" xfId="0" applyNumberFormat="1" applyFont="1" applyBorder="1" applyAlignment="1" applyProtection="1">
      <alignment horizontal="righ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3" fontId="8" fillId="0" borderId="16" xfId="0" applyNumberFormat="1" applyFont="1" applyBorder="1" applyAlignment="1" applyProtection="1">
      <alignment horizontal="right" vertical="center" indent="2"/>
    </xf>
    <xf numFmtId="4" fontId="4" fillId="0" borderId="11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3" fontId="4" fillId="0" borderId="18" xfId="0" applyNumberFormat="1" applyFont="1" applyBorder="1" applyAlignment="1" applyProtection="1">
      <alignment horizontal="center" vertical="center"/>
    </xf>
    <xf numFmtId="3" fontId="4" fillId="0" borderId="19" xfId="0" applyNumberFormat="1" applyFont="1" applyBorder="1" applyAlignment="1" applyProtection="1">
      <alignment horizontal="center" vertical="center"/>
    </xf>
    <xf numFmtId="3" fontId="4" fillId="0" borderId="20" xfId="0" applyNumberFormat="1" applyFont="1" applyBorder="1" applyAlignment="1" applyProtection="1">
      <alignment horizontal="center" vertical="center"/>
    </xf>
    <xf numFmtId="4" fontId="4" fillId="0" borderId="7" xfId="0" applyNumberFormat="1" applyFont="1" applyBorder="1" applyAlignment="1" applyProtection="1">
      <alignment horizontal="right" vertical="center"/>
    </xf>
    <xf numFmtId="4" fontId="7" fillId="2" borderId="7" xfId="0" applyNumberFormat="1" applyFont="1" applyFill="1" applyBorder="1" applyAlignment="1" applyProtection="1">
      <alignment horizontal="right" vertical="center" indent="2"/>
    </xf>
    <xf numFmtId="49" fontId="7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2"/>
  <sheetViews>
    <sheetView tabSelected="1" topLeftCell="A2" zoomScaleNormal="100" workbookViewId="0">
      <selection activeCell="I15" sqref="I15"/>
    </sheetView>
  </sheetViews>
  <sheetFormatPr defaultRowHeight="12.75" x14ac:dyDescent="0.2"/>
  <cols>
    <col min="1" max="1" width="9.28515625" style="22" customWidth="1"/>
    <col min="2" max="2" width="50" style="22" customWidth="1"/>
    <col min="3" max="11" width="16.42578125" style="22" customWidth="1"/>
    <col min="12" max="16384" width="9.140625" style="22"/>
  </cols>
  <sheetData>
    <row r="1" spans="1:20" s="13" customFormat="1" ht="18" customHeight="1" x14ac:dyDescent="0.2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s="13" customFormat="1" ht="13.5" customHeight="1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13" customFormat="1" ht="18.75" thickBot="1" x14ac:dyDescent="0.25">
      <c r="A3" s="14" t="s">
        <v>31</v>
      </c>
      <c r="B3" s="15"/>
      <c r="C3" s="15"/>
      <c r="D3" s="15"/>
      <c r="E3" s="15"/>
      <c r="F3" s="15"/>
      <c r="G3" s="16"/>
      <c r="H3" s="17"/>
      <c r="I3" s="17"/>
      <c r="J3" s="18"/>
      <c r="P3" s="19"/>
    </row>
    <row r="4" spans="1:20" ht="12.75" customHeight="1" thickBo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20" s="28" customFormat="1" ht="25.5" customHeight="1" x14ac:dyDescent="0.15">
      <c r="A5" s="23" t="s">
        <v>4</v>
      </c>
      <c r="B5" s="24" t="s">
        <v>0</v>
      </c>
      <c r="C5" s="25" t="s">
        <v>9</v>
      </c>
      <c r="D5" s="26"/>
      <c r="E5" s="25" t="s">
        <v>10</v>
      </c>
      <c r="F5" s="26"/>
      <c r="G5" s="25" t="s">
        <v>11</v>
      </c>
      <c r="H5" s="26"/>
      <c r="I5" s="25" t="s">
        <v>12</v>
      </c>
      <c r="J5" s="26"/>
      <c r="K5" s="27" t="s">
        <v>21</v>
      </c>
    </row>
    <row r="6" spans="1:20" s="28" customFormat="1" ht="25.5" customHeight="1" thickBot="1" x14ac:dyDescent="0.2">
      <c r="A6" s="29"/>
      <c r="B6" s="30"/>
      <c r="C6" s="31" t="s">
        <v>28</v>
      </c>
      <c r="D6" s="32" t="s">
        <v>22</v>
      </c>
      <c r="E6" s="31" t="s">
        <v>28</v>
      </c>
      <c r="F6" s="32" t="s">
        <v>23</v>
      </c>
      <c r="G6" s="31" t="s">
        <v>28</v>
      </c>
      <c r="H6" s="33" t="s">
        <v>23</v>
      </c>
      <c r="I6" s="31" t="s">
        <v>28</v>
      </c>
      <c r="J6" s="33" t="s">
        <v>22</v>
      </c>
      <c r="K6" s="34"/>
    </row>
    <row r="7" spans="1:20" s="39" customFormat="1" ht="19.5" customHeight="1" x14ac:dyDescent="0.15">
      <c r="A7" s="35">
        <v>1</v>
      </c>
      <c r="B7" s="36" t="s">
        <v>1</v>
      </c>
      <c r="C7" s="37">
        <v>10</v>
      </c>
      <c r="D7" s="1"/>
      <c r="E7" s="37"/>
      <c r="F7" s="37"/>
      <c r="G7" s="37">
        <v>20000</v>
      </c>
      <c r="H7" s="4"/>
      <c r="I7" s="37">
        <v>6000</v>
      </c>
      <c r="J7" s="6"/>
      <c r="K7" s="38">
        <f t="shared" ref="K7:K30" si="0">C7*D7+E7*F7+G7*H7+I7*J7</f>
        <v>0</v>
      </c>
    </row>
    <row r="8" spans="1:20" s="39" customFormat="1" ht="19.5" customHeight="1" x14ac:dyDescent="0.15">
      <c r="A8" s="40">
        <f>A7+1</f>
        <v>2</v>
      </c>
      <c r="B8" s="41" t="s">
        <v>5</v>
      </c>
      <c r="C8" s="42">
        <v>10</v>
      </c>
      <c r="D8" s="2"/>
      <c r="E8" s="42"/>
      <c r="F8" s="42"/>
      <c r="G8" s="42">
        <v>80000</v>
      </c>
      <c r="H8" s="4"/>
      <c r="I8" s="42">
        <v>4500</v>
      </c>
      <c r="J8" s="7"/>
      <c r="K8" s="43">
        <f t="shared" si="0"/>
        <v>0</v>
      </c>
    </row>
    <row r="9" spans="1:20" s="39" customFormat="1" ht="19.5" customHeight="1" x14ac:dyDescent="0.15">
      <c r="A9" s="40">
        <f t="shared" ref="A9:A29" si="1">A8+1</f>
        <v>3</v>
      </c>
      <c r="B9" s="41" t="s">
        <v>13</v>
      </c>
      <c r="C9" s="42">
        <v>10</v>
      </c>
      <c r="D9" s="2"/>
      <c r="E9" s="42"/>
      <c r="F9" s="42"/>
      <c r="G9" s="42">
        <v>20000</v>
      </c>
      <c r="H9" s="4"/>
      <c r="I9" s="42">
        <v>980</v>
      </c>
      <c r="J9" s="7"/>
      <c r="K9" s="43">
        <f t="shared" si="0"/>
        <v>0</v>
      </c>
    </row>
    <row r="10" spans="1:20" s="39" customFormat="1" ht="19.5" customHeight="1" x14ac:dyDescent="0.15">
      <c r="A10" s="40">
        <f t="shared" si="1"/>
        <v>4</v>
      </c>
      <c r="B10" s="41" t="s">
        <v>14</v>
      </c>
      <c r="C10" s="42">
        <v>10</v>
      </c>
      <c r="D10" s="2"/>
      <c r="E10" s="42"/>
      <c r="F10" s="42"/>
      <c r="G10" s="42">
        <v>20000</v>
      </c>
      <c r="H10" s="3"/>
      <c r="I10" s="42">
        <v>1000</v>
      </c>
      <c r="J10" s="7"/>
      <c r="K10" s="43">
        <f t="shared" si="0"/>
        <v>0</v>
      </c>
    </row>
    <row r="11" spans="1:20" s="39" customFormat="1" ht="19.5" customHeight="1" x14ac:dyDescent="0.15">
      <c r="A11" s="40">
        <f t="shared" si="1"/>
        <v>5</v>
      </c>
      <c r="B11" s="41" t="s">
        <v>15</v>
      </c>
      <c r="C11" s="42">
        <v>10</v>
      </c>
      <c r="D11" s="2"/>
      <c r="E11" s="42"/>
      <c r="F11" s="42"/>
      <c r="G11" s="42">
        <v>20000</v>
      </c>
      <c r="H11" s="8"/>
      <c r="I11" s="42">
        <v>1000</v>
      </c>
      <c r="J11" s="7"/>
      <c r="K11" s="43">
        <f t="shared" si="0"/>
        <v>0</v>
      </c>
    </row>
    <row r="12" spans="1:20" s="39" customFormat="1" ht="19.5" customHeight="1" x14ac:dyDescent="0.15">
      <c r="A12" s="40">
        <f t="shared" si="1"/>
        <v>6</v>
      </c>
      <c r="B12" s="41" t="s">
        <v>16</v>
      </c>
      <c r="C12" s="42">
        <v>10</v>
      </c>
      <c r="D12" s="2"/>
      <c r="E12" s="42"/>
      <c r="F12" s="42"/>
      <c r="G12" s="42">
        <v>20000</v>
      </c>
      <c r="H12" s="2"/>
      <c r="I12" s="42">
        <v>190</v>
      </c>
      <c r="J12" s="7"/>
      <c r="K12" s="43">
        <f t="shared" si="0"/>
        <v>0</v>
      </c>
    </row>
    <row r="13" spans="1:20" s="39" customFormat="1" ht="19.5" customHeight="1" x14ac:dyDescent="0.15">
      <c r="A13" s="40">
        <f t="shared" si="1"/>
        <v>7</v>
      </c>
      <c r="B13" s="41" t="s">
        <v>7</v>
      </c>
      <c r="C13" s="42">
        <v>10</v>
      </c>
      <c r="D13" s="2"/>
      <c r="E13" s="42"/>
      <c r="F13" s="42"/>
      <c r="G13" s="42">
        <v>20000</v>
      </c>
      <c r="H13" s="2"/>
      <c r="I13" s="42">
        <v>190</v>
      </c>
      <c r="J13" s="7"/>
      <c r="K13" s="43">
        <f t="shared" si="0"/>
        <v>0</v>
      </c>
    </row>
    <row r="14" spans="1:20" s="39" customFormat="1" ht="19.5" customHeight="1" x14ac:dyDescent="0.15">
      <c r="A14" s="40">
        <f t="shared" si="1"/>
        <v>8</v>
      </c>
      <c r="B14" s="41" t="s">
        <v>3</v>
      </c>
      <c r="C14" s="42">
        <v>10</v>
      </c>
      <c r="D14" s="2"/>
      <c r="E14" s="42"/>
      <c r="F14" s="42"/>
      <c r="G14" s="42">
        <v>20000</v>
      </c>
      <c r="H14" s="2"/>
      <c r="I14" s="42">
        <v>190</v>
      </c>
      <c r="J14" s="7"/>
      <c r="K14" s="43">
        <f t="shared" si="0"/>
        <v>0</v>
      </c>
    </row>
    <row r="15" spans="1:20" s="39" customFormat="1" ht="19.5" customHeight="1" x14ac:dyDescent="0.15">
      <c r="A15" s="40">
        <f t="shared" si="1"/>
        <v>9</v>
      </c>
      <c r="B15" s="41" t="s">
        <v>2</v>
      </c>
      <c r="C15" s="42">
        <v>10</v>
      </c>
      <c r="D15" s="2"/>
      <c r="E15" s="42"/>
      <c r="F15" s="42"/>
      <c r="G15" s="42">
        <v>20000</v>
      </c>
      <c r="H15" s="2"/>
      <c r="I15" s="42">
        <v>190</v>
      </c>
      <c r="J15" s="7"/>
      <c r="K15" s="43">
        <f t="shared" si="0"/>
        <v>0</v>
      </c>
    </row>
    <row r="16" spans="1:20" s="39" customFormat="1" ht="19.5" customHeight="1" x14ac:dyDescent="0.15">
      <c r="A16" s="40">
        <f t="shared" si="1"/>
        <v>10</v>
      </c>
      <c r="B16" s="41" t="s">
        <v>17</v>
      </c>
      <c r="C16" s="42">
        <v>10</v>
      </c>
      <c r="D16" s="2"/>
      <c r="E16" s="42"/>
      <c r="F16" s="42"/>
      <c r="G16" s="42">
        <v>10000</v>
      </c>
      <c r="H16" s="2"/>
      <c r="I16" s="42">
        <v>1000</v>
      </c>
      <c r="J16" s="7"/>
      <c r="K16" s="43">
        <f t="shared" si="0"/>
        <v>0</v>
      </c>
    </row>
    <row r="17" spans="1:11" s="39" customFormat="1" ht="19.5" customHeight="1" x14ac:dyDescent="0.15">
      <c r="A17" s="40">
        <f t="shared" si="1"/>
        <v>11</v>
      </c>
      <c r="B17" s="41" t="s">
        <v>18</v>
      </c>
      <c r="C17" s="42">
        <v>10</v>
      </c>
      <c r="D17" s="2"/>
      <c r="E17" s="42">
        <v>1</v>
      </c>
      <c r="F17" s="2"/>
      <c r="G17" s="42"/>
      <c r="H17" s="42"/>
      <c r="I17" s="42">
        <v>100</v>
      </c>
      <c r="J17" s="7"/>
      <c r="K17" s="43">
        <f t="shared" si="0"/>
        <v>0</v>
      </c>
    </row>
    <row r="18" spans="1:11" s="39" customFormat="1" ht="19.5" customHeight="1" x14ac:dyDescent="0.15">
      <c r="A18" s="40">
        <f t="shared" si="1"/>
        <v>12</v>
      </c>
      <c r="B18" s="41" t="s">
        <v>30</v>
      </c>
      <c r="C18" s="42">
        <v>10</v>
      </c>
      <c r="D18" s="2"/>
      <c r="E18" s="42">
        <v>1</v>
      </c>
      <c r="F18" s="2"/>
      <c r="G18" s="42"/>
      <c r="H18" s="42"/>
      <c r="I18" s="42">
        <v>2000</v>
      </c>
      <c r="J18" s="7"/>
      <c r="K18" s="43">
        <f t="shared" si="0"/>
        <v>0</v>
      </c>
    </row>
    <row r="19" spans="1:11" s="39" customFormat="1" ht="19.5" customHeight="1" x14ac:dyDescent="0.15">
      <c r="A19" s="40">
        <f t="shared" si="1"/>
        <v>13</v>
      </c>
      <c r="B19" s="41" t="s">
        <v>19</v>
      </c>
      <c r="C19" s="42">
        <v>10</v>
      </c>
      <c r="D19" s="2"/>
      <c r="E19" s="42">
        <v>1</v>
      </c>
      <c r="F19" s="2"/>
      <c r="G19" s="42"/>
      <c r="H19" s="42"/>
      <c r="I19" s="42">
        <v>10</v>
      </c>
      <c r="J19" s="7"/>
      <c r="K19" s="43">
        <f t="shared" si="0"/>
        <v>0</v>
      </c>
    </row>
    <row r="20" spans="1:11" s="39" customFormat="1" ht="19.5" customHeight="1" x14ac:dyDescent="0.15">
      <c r="A20" s="40">
        <f t="shared" si="1"/>
        <v>14</v>
      </c>
      <c r="B20" s="41" t="s">
        <v>20</v>
      </c>
      <c r="C20" s="42">
        <v>10</v>
      </c>
      <c r="D20" s="3"/>
      <c r="E20" s="42">
        <v>1</v>
      </c>
      <c r="F20" s="3"/>
      <c r="G20" s="42"/>
      <c r="H20" s="42"/>
      <c r="I20" s="42">
        <v>10</v>
      </c>
      <c r="J20" s="9"/>
      <c r="K20" s="43">
        <f t="shared" si="0"/>
        <v>0</v>
      </c>
    </row>
    <row r="21" spans="1:11" s="39" customFormat="1" ht="19.5" customHeight="1" x14ac:dyDescent="0.15">
      <c r="A21" s="40">
        <f t="shared" si="1"/>
        <v>15</v>
      </c>
      <c r="B21" s="41" t="s">
        <v>24</v>
      </c>
      <c r="C21" s="42">
        <v>10</v>
      </c>
      <c r="D21" s="3"/>
      <c r="E21" s="42">
        <v>1</v>
      </c>
      <c r="F21" s="3"/>
      <c r="G21" s="42"/>
      <c r="H21" s="42"/>
      <c r="I21" s="42">
        <v>10</v>
      </c>
      <c r="J21" s="9"/>
      <c r="K21" s="43">
        <f t="shared" si="0"/>
        <v>0</v>
      </c>
    </row>
    <row r="22" spans="1:11" s="39" customFormat="1" ht="19.5" customHeight="1" x14ac:dyDescent="0.15">
      <c r="A22" s="40">
        <f t="shared" si="1"/>
        <v>16</v>
      </c>
      <c r="B22" s="41" t="s">
        <v>25</v>
      </c>
      <c r="C22" s="42">
        <v>10</v>
      </c>
      <c r="D22" s="3"/>
      <c r="E22" s="42">
        <v>1</v>
      </c>
      <c r="F22" s="3"/>
      <c r="G22" s="42"/>
      <c r="H22" s="42"/>
      <c r="I22" s="42">
        <v>10</v>
      </c>
      <c r="J22" s="9"/>
      <c r="K22" s="43">
        <f t="shared" si="0"/>
        <v>0</v>
      </c>
    </row>
    <row r="23" spans="1:11" s="39" customFormat="1" ht="19.5" customHeight="1" x14ac:dyDescent="0.15">
      <c r="A23" s="40">
        <f t="shared" si="1"/>
        <v>17</v>
      </c>
      <c r="B23" s="41" t="s">
        <v>26</v>
      </c>
      <c r="C23" s="42">
        <v>10</v>
      </c>
      <c r="D23" s="3"/>
      <c r="E23" s="42">
        <v>1</v>
      </c>
      <c r="F23" s="3"/>
      <c r="G23" s="42"/>
      <c r="H23" s="42"/>
      <c r="I23" s="42">
        <v>10</v>
      </c>
      <c r="J23" s="9"/>
      <c r="K23" s="43">
        <f t="shared" si="0"/>
        <v>0</v>
      </c>
    </row>
    <row r="24" spans="1:11" s="39" customFormat="1" ht="19.5" customHeight="1" x14ac:dyDescent="0.15">
      <c r="A24" s="40">
        <f t="shared" si="1"/>
        <v>18</v>
      </c>
      <c r="B24" s="41" t="s">
        <v>37</v>
      </c>
      <c r="C24" s="42">
        <v>10</v>
      </c>
      <c r="D24" s="3"/>
      <c r="E24" s="42">
        <v>1</v>
      </c>
      <c r="F24" s="3"/>
      <c r="G24" s="42"/>
      <c r="H24" s="42"/>
      <c r="I24" s="42">
        <v>10</v>
      </c>
      <c r="J24" s="9"/>
      <c r="K24" s="43">
        <f t="shared" si="0"/>
        <v>0</v>
      </c>
    </row>
    <row r="25" spans="1:11" s="39" customFormat="1" ht="19.5" customHeight="1" x14ac:dyDescent="0.15">
      <c r="A25" s="40">
        <f t="shared" si="1"/>
        <v>19</v>
      </c>
      <c r="B25" s="41" t="s">
        <v>35</v>
      </c>
      <c r="C25" s="42">
        <v>10</v>
      </c>
      <c r="D25" s="3"/>
      <c r="E25" s="42">
        <v>1</v>
      </c>
      <c r="F25" s="3"/>
      <c r="G25" s="42"/>
      <c r="H25" s="42"/>
      <c r="I25" s="42">
        <v>200</v>
      </c>
      <c r="J25" s="9"/>
      <c r="K25" s="43">
        <f t="shared" si="0"/>
        <v>0</v>
      </c>
    </row>
    <row r="26" spans="1:11" s="39" customFormat="1" ht="19.5" customHeight="1" x14ac:dyDescent="0.15">
      <c r="A26" s="40">
        <f t="shared" si="1"/>
        <v>20</v>
      </c>
      <c r="B26" s="41" t="s">
        <v>36</v>
      </c>
      <c r="C26" s="42">
        <v>10</v>
      </c>
      <c r="D26" s="3"/>
      <c r="E26" s="42">
        <v>1</v>
      </c>
      <c r="F26" s="3"/>
      <c r="G26" s="42"/>
      <c r="H26" s="42"/>
      <c r="I26" s="42">
        <v>200</v>
      </c>
      <c r="J26" s="9"/>
      <c r="K26" s="44">
        <f t="shared" si="0"/>
        <v>0</v>
      </c>
    </row>
    <row r="27" spans="1:11" s="39" customFormat="1" ht="19.5" customHeight="1" x14ac:dyDescent="0.15">
      <c r="A27" s="40">
        <f t="shared" si="1"/>
        <v>21</v>
      </c>
      <c r="B27" s="45" t="s">
        <v>8</v>
      </c>
      <c r="C27" s="42">
        <v>10</v>
      </c>
      <c r="D27" s="4"/>
      <c r="E27" s="42">
        <v>1</v>
      </c>
      <c r="F27" s="4"/>
      <c r="G27" s="42">
        <v>10000</v>
      </c>
      <c r="H27" s="4"/>
      <c r="I27" s="42">
        <v>975</v>
      </c>
      <c r="J27" s="10"/>
      <c r="K27" s="44">
        <f t="shared" si="0"/>
        <v>0</v>
      </c>
    </row>
    <row r="28" spans="1:11" s="39" customFormat="1" ht="19.5" customHeight="1" x14ac:dyDescent="0.15">
      <c r="A28" s="40">
        <f t="shared" si="1"/>
        <v>22</v>
      </c>
      <c r="B28" s="45" t="s">
        <v>32</v>
      </c>
      <c r="C28" s="42">
        <v>10</v>
      </c>
      <c r="D28" s="4"/>
      <c r="E28" s="42">
        <v>1</v>
      </c>
      <c r="F28" s="4"/>
      <c r="G28" s="42">
        <v>2000</v>
      </c>
      <c r="H28" s="4"/>
      <c r="I28" s="42">
        <v>50</v>
      </c>
      <c r="J28" s="10"/>
      <c r="K28" s="44">
        <f t="shared" si="0"/>
        <v>0</v>
      </c>
    </row>
    <row r="29" spans="1:11" s="39" customFormat="1" ht="19.5" customHeight="1" x14ac:dyDescent="0.15">
      <c r="A29" s="40">
        <f t="shared" si="1"/>
        <v>23</v>
      </c>
      <c r="B29" s="45" t="s">
        <v>33</v>
      </c>
      <c r="C29" s="42">
        <v>10</v>
      </c>
      <c r="D29" s="4"/>
      <c r="E29" s="42">
        <v>1</v>
      </c>
      <c r="F29" s="4"/>
      <c r="G29" s="42">
        <v>2000</v>
      </c>
      <c r="H29" s="4"/>
      <c r="I29" s="42">
        <v>50</v>
      </c>
      <c r="J29" s="10"/>
      <c r="K29" s="44">
        <f t="shared" si="0"/>
        <v>0</v>
      </c>
    </row>
    <row r="30" spans="1:11" s="39" customFormat="1" ht="19.5" customHeight="1" thickBot="1" x14ac:dyDescent="0.2">
      <c r="A30" s="46">
        <v>24</v>
      </c>
      <c r="B30" s="47" t="s">
        <v>34</v>
      </c>
      <c r="C30" s="48">
        <v>10</v>
      </c>
      <c r="D30" s="5"/>
      <c r="E30" s="48">
        <v>1</v>
      </c>
      <c r="F30" s="5"/>
      <c r="G30" s="48">
        <v>2000</v>
      </c>
      <c r="H30" s="5"/>
      <c r="I30" s="48">
        <v>50</v>
      </c>
      <c r="J30" s="11"/>
      <c r="K30" s="49">
        <f t="shared" si="0"/>
        <v>0</v>
      </c>
    </row>
    <row r="31" spans="1:11" s="39" customFormat="1" ht="19.5" customHeight="1" thickBot="1" x14ac:dyDescent="0.2">
      <c r="A31" s="50"/>
      <c r="B31" s="51"/>
      <c r="C31" s="51"/>
      <c r="D31" s="51"/>
      <c r="E31" s="51"/>
      <c r="F31" s="51"/>
      <c r="G31" s="51"/>
      <c r="H31" s="52" t="s">
        <v>6</v>
      </c>
      <c r="I31" s="53"/>
      <c r="J31" s="54"/>
      <c r="K31" s="55">
        <f>SUM(K7:K30)</f>
        <v>0</v>
      </c>
    </row>
    <row r="32" spans="1:11" ht="13.5" thickBot="1" x14ac:dyDescent="0.25">
      <c r="A32" s="56"/>
      <c r="B32" s="57" t="s">
        <v>29</v>
      </c>
    </row>
  </sheetData>
  <sheetProtection algorithmName="SHA-512" hashValue="B+3PBzdPX0oei+PYjui1aBElIMv0cDhmiDu7B3yJyofGKEWeVBV7BNWhC59x/Ee8+PHib8q/rUTKfDEH/zOWDg==" saltValue="Ya7d8OI0qFL2nIjY9YUCDg==" spinCount="100000" sheet="1" objects="1" scenarios="1"/>
  <mergeCells count="9">
    <mergeCell ref="A3:G3"/>
    <mergeCell ref="K5:K6"/>
    <mergeCell ref="H31:J31"/>
    <mergeCell ref="A5:A6"/>
    <mergeCell ref="B5:B6"/>
    <mergeCell ref="C5:D5"/>
    <mergeCell ref="E5:F5"/>
    <mergeCell ref="G5:H5"/>
    <mergeCell ref="I5:J5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SDC České Budějovice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České Budějovice</dc:creator>
  <cp:lastModifiedBy>Walta Petr, Ing.</cp:lastModifiedBy>
  <cp:lastPrinted>2021-02-25T12:25:45Z</cp:lastPrinted>
  <dcterms:created xsi:type="dcterms:W3CDTF">2011-11-29T08:50:05Z</dcterms:created>
  <dcterms:modified xsi:type="dcterms:W3CDTF">2023-01-20T08:30:20Z</dcterms:modified>
</cp:coreProperties>
</file>